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Q23" i="1" l="1"/>
  <c r="Q24" i="1"/>
  <c r="L23" i="1"/>
  <c r="L24" i="1"/>
  <c r="N24" i="1" s="1"/>
  <c r="N23" i="1" l="1"/>
  <c r="J23" i="1" l="1"/>
  <c r="J36" i="1" s="1"/>
  <c r="J40" i="1" s="1"/>
  <c r="J41" i="1" l="1"/>
  <c r="J42" i="1" s="1"/>
</calcChain>
</file>

<file path=xl/sharedStrings.xml><?xml version="1.0" encoding="utf-8"?>
<sst xmlns="http://schemas.openxmlformats.org/spreadsheetml/2006/main" count="92" uniqueCount="77">
  <si>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</si>
  <si>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</si>
  <si>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</si>
  <si>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</si>
  <si>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</si>
  <si>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</si>
  <si>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</si>
  <si>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</si>
  <si>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</si>
  <si>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 xml:space="preserve">REMARKS:  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</si>
  <si>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</si>
  <si>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</si>
  <si>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</si>
  <si>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</si>
  <si>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</si>
  <si>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</si>
  <si>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</si>
  <si>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</si>
  <si>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</si>
  <si>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</si>
  <si>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30 days net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</si>
  <si>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</si>
  <si>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</si>
  <si>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</si>
  <si>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</si>
  <si>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</si>
  <si>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</si>
  <si>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</si>
  <si>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</si>
  <si>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</si>
  <si>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</si>
  <si>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</si>
  <si>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</si>
  <si>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</si>
  <si>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</si>
  <si>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</si>
  <si>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</si>
  <si>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</si>
  <si>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</si>
  <si>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</si>
  <si>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</si>
  <si>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</si>
  <si>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</si>
  <si>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</si>
  <si>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</si>
  <si>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</si>
  <si>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</si>
  <si>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</si>
  <si>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</si>
  <si>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</si>
  <si>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</si>
  <si>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Expedition partielle:</t>
  </si>
  <si>
    <t>Validité:</t>
  </si>
  <si>
    <t>Annulation:</t>
  </si>
  <si>
    <t>Franco</t>
  </si>
  <si>
    <t>A2012RH036</t>
  </si>
  <si>
    <t>GlaxoSmithKline Biologicals sas</t>
  </si>
  <si>
    <t>637 rue des Aulnois, 59230 Saint Amand Les Eaux,</t>
  </si>
  <si>
    <t>France</t>
  </si>
  <si>
    <t>Samuel Bulot</t>
  </si>
  <si>
    <t>Phone : +33.327 28 64 54</t>
  </si>
  <si>
    <t>Mailto : Samuel.C.Bulot@gskbio.com</t>
  </si>
  <si>
    <t>Fax : +33 (0)3 27 48 83 15</t>
  </si>
  <si>
    <t>Débitmètre thermique massique CMS</t>
  </si>
  <si>
    <t>CMS0050BTSN2001D0</t>
  </si>
  <si>
    <t>CMS0050BTSN2001Y0</t>
  </si>
  <si>
    <t>prix Christelle Garcia au téléphone on 26/01/12</t>
  </si>
  <si>
    <t>Application : Air</t>
  </si>
  <si>
    <t>Gamme de mesure: 0-50Nl/mn</t>
  </si>
  <si>
    <t>Avec afficheur intégré</t>
  </si>
  <si>
    <t>Corps de mesure: Inox SUS316</t>
  </si>
  <si>
    <t>Connexion: Swagelok 1/4"</t>
  </si>
  <si>
    <t>Traitement: Oil free</t>
  </si>
  <si>
    <t>Avec certifcat de calibration</t>
  </si>
  <si>
    <t>dito</t>
  </si>
  <si>
    <t>Avec certificat matière</t>
  </si>
  <si>
    <t>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</si>
</sst>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9" fillId="0" borderId="0" xfId="3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38" fontId="9" fillId="2" borderId="0" xfId="2" applyNumberFormat="1" applyFont="1" applyFill="1" applyAlignment="1">
      <alignment vertical="center"/>
    </xf>
    <xf numFmtId="38" fontId="9" fillId="2" borderId="0" xfId="0" applyNumberFormat="1" applyFont="1" applyFill="1" applyAlignment="1">
      <alignment vertical="center"/>
    </xf>
    <xf numFmtId="0" fontId="9" fillId="2" borderId="0" xfId="0" applyFont="1" applyFill="1" applyAlignment="1">
      <alignment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amuel.C.Bulot@gskbio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9"/>
  <sheetViews>
    <sheetView tabSelected="1" zoomScaleNormal="100" workbookViewId="0">
      <selection activeCell="D25" sqref="D25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0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1"/>
      <c r="G2" s="20" t="s">
        <v>6</v>
      </c>
      <c r="H2" s="84"/>
      <c r="I2" s="85" t="s">
        <v>6</v>
      </c>
      <c r="J2" s="10" t="s">
        <v>34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5" t="s">
        <v>22</v>
      </c>
      <c r="B4" s="95"/>
      <c r="C4" s="95"/>
      <c r="D4" s="95"/>
      <c r="E4" s="95"/>
      <c r="F4" s="95"/>
      <c r="G4" s="95"/>
      <c r="H4" s="95"/>
      <c r="I4" s="95"/>
      <c r="J4" s="95"/>
      <c r="K4" s="95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</row>
    <row r="5" spans="1:250" s="17" customFormat="1" ht="15" customHeight="1">
      <c r="A5" s="96" t="s">
        <v>18</v>
      </c>
      <c r="B5" s="96"/>
      <c r="C5" s="96"/>
      <c r="D5" s="96"/>
      <c r="E5" s="96"/>
      <c r="F5" s="96"/>
      <c r="G5" s="96"/>
      <c r="H5" s="96"/>
      <c r="I5" s="96"/>
      <c r="J5" s="96"/>
      <c r="K5" s="9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</row>
    <row r="6" spans="1:250" s="4" customFormat="1" ht="15.75" customHeight="1">
      <c r="A6" s="97" t="s">
        <v>21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17"/>
      <c r="M6" s="87"/>
      <c r="N6" s="17"/>
      <c r="O6" s="17"/>
      <c r="P6" s="17"/>
      <c r="Q6" s="17"/>
      <c r="R6" s="17"/>
      <c r="S6" s="17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  <c r="IE6" s="81"/>
      <c r="IF6" s="81"/>
      <c r="IG6" s="81"/>
      <c r="IH6" s="81"/>
      <c r="II6" s="81"/>
      <c r="IJ6" s="81"/>
      <c r="IK6" s="81"/>
      <c r="IL6" s="81"/>
      <c r="IM6" s="81"/>
      <c r="IN6" s="81"/>
      <c r="IO6" s="81"/>
      <c r="IP6" s="81"/>
    </row>
    <row r="7" spans="1:250" s="4" customFormat="1" ht="15.75" customHeight="1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17"/>
      <c r="M7" s="87"/>
      <c r="N7" s="17"/>
      <c r="O7" s="17"/>
      <c r="P7" s="17"/>
      <c r="Q7" s="17"/>
      <c r="R7" s="17"/>
      <c r="S7" s="17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  <c r="IE7" s="81"/>
      <c r="IF7" s="81"/>
      <c r="IG7" s="81"/>
      <c r="IH7" s="81"/>
      <c r="II7" s="81"/>
      <c r="IJ7" s="81"/>
      <c r="IK7" s="81"/>
      <c r="IL7" s="81"/>
      <c r="IM7" s="81"/>
      <c r="IN7" s="81"/>
      <c r="IO7" s="81"/>
      <c r="IP7" s="81"/>
    </row>
    <row r="8" spans="1:250" ht="15.75" customHeight="1">
      <c r="A8" s="17"/>
      <c r="B8" s="30" t="s">
        <v>33</v>
      </c>
      <c r="C8" s="21"/>
      <c r="D8" s="94" t="s">
        <v>56</v>
      </c>
      <c r="E8" s="8"/>
      <c r="F8" s="21"/>
      <c r="G8" s="21"/>
      <c r="H8" s="30" t="s">
        <v>1</v>
      </c>
      <c r="I8" s="17"/>
      <c r="J8" s="73">
        <v>40934</v>
      </c>
      <c r="K8" s="21"/>
      <c r="M8" s="88"/>
    </row>
    <row r="9" spans="1:250" ht="15.75" customHeight="1">
      <c r="A9" s="17"/>
      <c r="B9" s="21"/>
      <c r="C9" s="21"/>
      <c r="D9" s="94" t="s">
        <v>57</v>
      </c>
      <c r="E9" s="8"/>
      <c r="F9" s="21"/>
      <c r="G9" s="30"/>
      <c r="H9" s="17"/>
      <c r="I9" s="17"/>
      <c r="J9" s="17"/>
      <c r="K9" s="21"/>
      <c r="M9" s="88"/>
    </row>
    <row r="10" spans="1:250" ht="15.75" customHeight="1">
      <c r="A10" s="17"/>
      <c r="B10" s="21"/>
      <c r="C10" s="21"/>
      <c r="D10" s="94" t="s">
        <v>58</v>
      </c>
      <c r="E10" s="8"/>
      <c r="F10" s="21"/>
      <c r="G10" s="30"/>
      <c r="H10" s="17"/>
      <c r="J10" s="17"/>
      <c r="K10" s="21"/>
      <c r="M10" s="88"/>
    </row>
    <row r="11" spans="1:250" ht="15.75" customHeight="1">
      <c r="A11" s="17"/>
      <c r="B11" s="21"/>
      <c r="C11" s="21"/>
      <c r="D11" s="94"/>
      <c r="E11" s="8"/>
      <c r="F11" s="21"/>
      <c r="G11" s="21"/>
      <c r="H11" s="20" t="s">
        <v>30</v>
      </c>
      <c r="J11" s="17"/>
      <c r="K11" s="32"/>
      <c r="M11" s="88"/>
    </row>
    <row r="12" spans="1:250" ht="15.75" customHeight="1">
      <c r="A12" s="17"/>
      <c r="B12" s="77" t="s">
        <v>5</v>
      </c>
      <c r="C12" s="21"/>
      <c r="D12" s="94" t="s">
        <v>59</v>
      </c>
      <c r="E12" s="8"/>
      <c r="F12" s="21"/>
      <c r="G12" s="17"/>
      <c r="H12" s="20" t="s">
        <v>31</v>
      </c>
      <c r="I12" s="20"/>
      <c r="J12" s="31" t="s">
        <v>55</v>
      </c>
      <c r="K12" s="21"/>
      <c r="M12" s="88"/>
    </row>
    <row r="13" spans="1:250" ht="15.75" customHeight="1">
      <c r="A13" s="17"/>
      <c r="B13" s="77" t="s">
        <v>8</v>
      </c>
      <c r="C13" s="21"/>
      <c r="D13" s="94" t="s">
        <v>60</v>
      </c>
      <c r="E13" s="8"/>
      <c r="F13" s="21"/>
      <c r="G13" s="17"/>
      <c r="H13" s="20" t="s">
        <v>32</v>
      </c>
      <c r="I13" s="21"/>
      <c r="J13" s="21" t="s">
        <v>15</v>
      </c>
      <c r="K13" s="21"/>
      <c r="M13" s="89"/>
    </row>
    <row r="14" spans="1:250" ht="15.75" customHeight="1">
      <c r="A14" s="17"/>
      <c r="B14" s="77" t="s">
        <v>7</v>
      </c>
      <c r="C14" s="21"/>
      <c r="D14" s="94" t="s">
        <v>62</v>
      </c>
      <c r="E14" s="8"/>
      <c r="F14" s="21"/>
      <c r="G14" s="17"/>
      <c r="H14" s="20" t="s">
        <v>13</v>
      </c>
      <c r="I14" s="21"/>
      <c r="J14" s="78" t="s">
        <v>11</v>
      </c>
      <c r="K14" s="21"/>
    </row>
    <row r="15" spans="1:250" ht="15.75" customHeight="1">
      <c r="A15" s="17"/>
      <c r="B15" s="77" t="s">
        <v>10</v>
      </c>
      <c r="C15" s="17"/>
      <c r="D15" s="94" t="s">
        <v>61</v>
      </c>
      <c r="E15" s="8"/>
      <c r="F15" s="21"/>
      <c r="G15" s="17"/>
      <c r="H15" s="20" t="s">
        <v>7</v>
      </c>
      <c r="J15" s="82" t="s">
        <v>14</v>
      </c>
      <c r="K15" s="21"/>
      <c r="M15" s="88"/>
    </row>
    <row r="16" spans="1:250" ht="15.75" customHeight="1">
      <c r="A16" s="17"/>
      <c r="B16" s="79" t="s">
        <v>12</v>
      </c>
      <c r="C16" s="17"/>
      <c r="D16" s="94"/>
      <c r="E16" s="8"/>
      <c r="F16" s="21"/>
      <c r="G16" s="17"/>
      <c r="H16" s="20" t="s">
        <v>10</v>
      </c>
      <c r="J16" s="92" t="s">
        <v>17</v>
      </c>
      <c r="K16" s="21"/>
    </row>
    <row r="17" spans="1:250" ht="15.75" customHeight="1">
      <c r="A17" s="17"/>
      <c r="B17" s="79"/>
      <c r="C17" s="17"/>
      <c r="E17" s="21"/>
      <c r="F17" s="21"/>
      <c r="G17" s="17"/>
      <c r="H17" s="20" t="s">
        <v>12</v>
      </c>
      <c r="I17" s="21"/>
      <c r="J17" s="93" t="s">
        <v>19</v>
      </c>
      <c r="K17" s="21"/>
    </row>
    <row r="18" spans="1:250" ht="15.75" customHeight="1">
      <c r="A18" s="17"/>
      <c r="B18" s="79"/>
      <c r="C18" s="17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3" t="s">
        <v>27</v>
      </c>
      <c r="C19" s="33"/>
      <c r="D19" s="34" t="s">
        <v>26</v>
      </c>
      <c r="E19" s="41" t="s">
        <v>28</v>
      </c>
      <c r="F19" s="33"/>
      <c r="G19" s="33" t="s">
        <v>25</v>
      </c>
      <c r="H19" s="43" t="s">
        <v>24</v>
      </c>
      <c r="I19" s="44"/>
      <c r="J19" s="44" t="s">
        <v>4</v>
      </c>
      <c r="K19" s="12" t="s">
        <v>23</v>
      </c>
    </row>
    <row r="20" spans="1:250" ht="15.75" customHeight="1">
      <c r="A20" s="17"/>
      <c r="B20" s="35" t="s">
        <v>0</v>
      </c>
      <c r="C20" s="35"/>
      <c r="D20" s="28" t="s">
        <v>0</v>
      </c>
      <c r="E20" s="36"/>
      <c r="F20" s="35"/>
      <c r="G20" s="35"/>
      <c r="H20" s="45" t="s">
        <v>2</v>
      </c>
      <c r="I20" s="46"/>
      <c r="J20" s="46" t="s">
        <v>2</v>
      </c>
      <c r="K20" s="37" t="s">
        <v>29</v>
      </c>
    </row>
    <row r="21" spans="1:250" ht="6.75" customHeight="1">
      <c r="A21" s="17"/>
      <c r="B21" s="35"/>
      <c r="C21" s="35"/>
      <c r="D21" s="28"/>
      <c r="E21" s="36"/>
      <c r="F21" s="35"/>
      <c r="G21" s="35"/>
      <c r="H21" s="45"/>
      <c r="I21" s="46"/>
      <c r="J21" s="46"/>
      <c r="K21" s="12"/>
    </row>
    <row r="22" spans="1:250" s="17" customFormat="1" ht="15.75" customHeight="1">
      <c r="B22" s="12"/>
      <c r="C22" s="11"/>
      <c r="H22" s="47"/>
      <c r="I22" s="46"/>
      <c r="J22" s="46"/>
      <c r="K22" s="75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</row>
    <row r="23" spans="1:250" s="17" customFormat="1" ht="15.75" customHeight="1">
      <c r="B23" s="12">
        <v>1</v>
      </c>
      <c r="C23" s="11"/>
      <c r="D23" s="17" t="s">
        <v>64</v>
      </c>
      <c r="E23" s="17" t="s">
        <v>63</v>
      </c>
      <c r="G23" s="17">
        <v>1</v>
      </c>
      <c r="H23" s="47">
        <v>990</v>
      </c>
      <c r="I23" s="46"/>
      <c r="J23" s="46">
        <f>G23*H23</f>
        <v>990</v>
      </c>
      <c r="K23" s="75" t="s">
        <v>76</v>
      </c>
      <c r="L23" s="17">
        <f>1280+55+45+30</f>
        <v>1410</v>
      </c>
      <c r="M23" s="83">
        <v>0.4</v>
      </c>
      <c r="N23" s="17">
        <f>L23*(1-M23)</f>
        <v>846</v>
      </c>
      <c r="O23" s="98">
        <v>700</v>
      </c>
      <c r="P23" s="83">
        <v>0.3</v>
      </c>
      <c r="Q23" s="17">
        <f>O23/(1-P23)</f>
        <v>1000.0000000000001</v>
      </c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</row>
    <row r="24" spans="1:250" s="17" customFormat="1" ht="15.75" customHeight="1">
      <c r="B24" s="12"/>
      <c r="C24" s="11"/>
      <c r="E24" s="17" t="s">
        <v>67</v>
      </c>
      <c r="H24" s="47"/>
      <c r="I24" s="46"/>
      <c r="J24" s="46"/>
      <c r="K24" s="75"/>
      <c r="L24" s="17">
        <f>1280+55+45+200</f>
        <v>1580</v>
      </c>
      <c r="M24" s="83">
        <v>0.4</v>
      </c>
      <c r="N24" s="17">
        <f>L24*(1-M24)</f>
        <v>948</v>
      </c>
      <c r="O24" s="99">
        <v>750</v>
      </c>
      <c r="P24" s="83">
        <v>0.3</v>
      </c>
      <c r="Q24" s="17">
        <f>O24/(1-P24)</f>
        <v>1071.4285714285716</v>
      </c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</row>
    <row r="25" spans="1:250" s="17" customFormat="1" ht="15.75" customHeight="1">
      <c r="B25" s="12"/>
      <c r="C25" s="11"/>
      <c r="E25" s="17" t="s">
        <v>68</v>
      </c>
      <c r="H25" s="47"/>
      <c r="I25" s="46"/>
      <c r="J25" s="46"/>
      <c r="K25" s="75"/>
      <c r="O25" s="100" t="s">
        <v>66</v>
      </c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</row>
    <row r="26" spans="1:250" s="17" customFormat="1" ht="15.75" customHeight="1">
      <c r="B26" s="12"/>
      <c r="C26" s="11"/>
      <c r="E26" s="17" t="s">
        <v>70</v>
      </c>
      <c r="H26" s="47"/>
      <c r="I26" s="46"/>
      <c r="J26" s="46"/>
      <c r="K26" s="75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</row>
    <row r="27" spans="1:250" s="17" customFormat="1" ht="15.75" customHeight="1">
      <c r="B27" s="12"/>
      <c r="C27" s="11"/>
      <c r="E27" s="17" t="s">
        <v>69</v>
      </c>
      <c r="H27" s="47"/>
      <c r="I27" s="46"/>
      <c r="J27" s="46"/>
      <c r="K27" s="75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</row>
    <row r="28" spans="1:250" s="17" customFormat="1" ht="15.75" customHeight="1">
      <c r="B28" s="12"/>
      <c r="C28" s="11"/>
      <c r="E28" s="17" t="s">
        <v>71</v>
      </c>
      <c r="H28" s="47"/>
      <c r="I28" s="46"/>
      <c r="J28" s="46"/>
      <c r="K28" s="75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</row>
    <row r="29" spans="1:250" s="17" customFormat="1" ht="15.75" customHeight="1">
      <c r="B29" s="12"/>
      <c r="C29" s="11"/>
      <c r="E29" s="17" t="s">
        <v>72</v>
      </c>
      <c r="H29" s="47"/>
      <c r="I29" s="46"/>
      <c r="J29" s="46"/>
      <c r="K29" s="75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</row>
    <row r="30" spans="1:250" s="17" customFormat="1" ht="15.75" customHeight="1">
      <c r="B30" s="12"/>
      <c r="C30" s="11"/>
      <c r="E30" s="17" t="s">
        <v>73</v>
      </c>
      <c r="H30" s="47"/>
      <c r="I30" s="46"/>
      <c r="J30" s="46"/>
      <c r="K30" s="75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  <c r="HT30" s="36"/>
      <c r="HU30" s="36"/>
      <c r="HV30" s="36"/>
      <c r="HW30" s="36"/>
      <c r="HX30" s="36"/>
      <c r="HY30" s="36"/>
      <c r="HZ30" s="36"/>
      <c r="IA30" s="36"/>
      <c r="IB30" s="36"/>
      <c r="IC30" s="36"/>
      <c r="ID30" s="36"/>
      <c r="IE30" s="36"/>
      <c r="IF30" s="36"/>
      <c r="IG30" s="36"/>
      <c r="IH30" s="36"/>
      <c r="II30" s="36"/>
      <c r="IJ30" s="36"/>
      <c r="IK30" s="36"/>
      <c r="IL30" s="36"/>
      <c r="IM30" s="36"/>
      <c r="IN30" s="36"/>
      <c r="IO30" s="36"/>
      <c r="IP30" s="36"/>
    </row>
    <row r="31" spans="1:250" s="17" customFormat="1" ht="15.75" customHeight="1">
      <c r="B31" s="12"/>
      <c r="C31" s="11"/>
      <c r="H31" s="47"/>
      <c r="I31" s="46"/>
      <c r="J31" s="46"/>
      <c r="K31" s="75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</row>
    <row r="32" spans="1:250" s="17" customFormat="1" ht="15.75" customHeight="1">
      <c r="B32" s="12">
        <v>2</v>
      </c>
      <c r="C32" s="11"/>
      <c r="D32" s="17" t="s">
        <v>65</v>
      </c>
      <c r="E32" s="17" t="s">
        <v>74</v>
      </c>
      <c r="G32" s="17">
        <v>1</v>
      </c>
      <c r="H32" s="47">
        <v>1080</v>
      </c>
      <c r="I32" s="46"/>
      <c r="J32" s="46"/>
      <c r="K32" s="75" t="s">
        <v>76</v>
      </c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</row>
    <row r="33" spans="1:250" s="17" customFormat="1" ht="15.75" customHeight="1">
      <c r="B33" s="12"/>
      <c r="C33" s="11"/>
      <c r="E33" s="17" t="s">
        <v>75</v>
      </c>
      <c r="H33" s="47"/>
      <c r="I33" s="46"/>
      <c r="J33" s="46"/>
      <c r="K33" s="75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</row>
    <row r="34" spans="1:250" s="17" customFormat="1" ht="15.75" customHeight="1">
      <c r="B34" s="12"/>
      <c r="C34" s="11"/>
      <c r="H34" s="47"/>
      <c r="I34" s="46"/>
      <c r="J34" s="46"/>
      <c r="K34" s="75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</row>
    <row r="35" spans="1:250" ht="15.75" customHeight="1" thickBot="1">
      <c r="A35" s="17"/>
      <c r="B35" s="57"/>
      <c r="C35" s="58"/>
      <c r="D35" s="59"/>
      <c r="E35" s="60"/>
      <c r="F35" s="61"/>
      <c r="G35" s="61"/>
      <c r="H35" s="62"/>
      <c r="I35" s="63"/>
      <c r="J35" s="63"/>
      <c r="K35" s="76"/>
    </row>
    <row r="36" spans="1:250" ht="15.75" customHeight="1">
      <c r="A36" s="17"/>
      <c r="B36" s="11"/>
      <c r="C36" s="11"/>
      <c r="D36" s="12"/>
      <c r="E36" s="21"/>
      <c r="F36" s="11"/>
      <c r="G36" s="30" t="s">
        <v>4</v>
      </c>
      <c r="H36" s="47" t="s">
        <v>3</v>
      </c>
      <c r="I36" s="46"/>
      <c r="J36" s="46">
        <f>SUM(J22:J35)</f>
        <v>990</v>
      </c>
      <c r="K36" s="56"/>
    </row>
    <row r="37" spans="1:250" ht="15.75" customHeight="1">
      <c r="A37" s="17"/>
      <c r="B37" s="11"/>
      <c r="C37" s="11"/>
      <c r="D37" s="12"/>
      <c r="E37" s="40"/>
      <c r="F37" s="38"/>
      <c r="G37" s="39" t="s">
        <v>35</v>
      </c>
      <c r="H37" s="48" t="s">
        <v>3</v>
      </c>
      <c r="I37" s="49"/>
      <c r="J37" s="49">
        <v>0</v>
      </c>
      <c r="K37" s="54"/>
    </row>
    <row r="38" spans="1:250" ht="15.75" customHeight="1">
      <c r="A38" s="17"/>
      <c r="B38" s="11"/>
      <c r="C38" s="11"/>
      <c r="D38" s="12"/>
      <c r="E38" s="41"/>
      <c r="F38" s="42"/>
      <c r="G38" s="53" t="s">
        <v>39</v>
      </c>
      <c r="H38" s="50" t="s">
        <v>3</v>
      </c>
      <c r="I38" s="51"/>
      <c r="J38" s="51">
        <v>0</v>
      </c>
      <c r="K38" s="55"/>
    </row>
    <row r="39" spans="1:250" ht="15.75" customHeight="1" thickBot="1">
      <c r="A39" s="17"/>
      <c r="B39" s="58"/>
      <c r="C39" s="58"/>
      <c r="D39" s="57"/>
      <c r="E39" s="66"/>
      <c r="F39" s="67"/>
      <c r="G39" s="68" t="s">
        <v>36</v>
      </c>
      <c r="H39" s="69" t="s">
        <v>3</v>
      </c>
      <c r="I39" s="70"/>
      <c r="J39" s="70">
        <v>20</v>
      </c>
      <c r="K39" s="71"/>
    </row>
    <row r="40" spans="1:250" ht="15.75" customHeight="1">
      <c r="A40" s="17"/>
      <c r="B40" s="11"/>
      <c r="C40" s="11"/>
      <c r="D40" s="12"/>
      <c r="E40" s="21"/>
      <c r="F40" s="11"/>
      <c r="G40" s="29" t="s">
        <v>37</v>
      </c>
      <c r="H40" s="47" t="s">
        <v>3</v>
      </c>
      <c r="I40" s="46"/>
      <c r="J40" s="46">
        <f>SUM(J36:J39)</f>
        <v>1010</v>
      </c>
      <c r="K40" s="56"/>
    </row>
    <row r="41" spans="1:250" ht="15.75" customHeight="1" thickBot="1">
      <c r="A41" s="17"/>
      <c r="B41" s="58"/>
      <c r="C41" s="58"/>
      <c r="D41" s="57"/>
      <c r="E41" s="60"/>
      <c r="F41" s="58"/>
      <c r="G41" s="64" t="s">
        <v>38</v>
      </c>
      <c r="H41" s="62" t="s">
        <v>3</v>
      </c>
      <c r="I41" s="63"/>
      <c r="J41" s="63">
        <f>0.196*J40</f>
        <v>197.96</v>
      </c>
      <c r="K41" s="65"/>
    </row>
    <row r="42" spans="1:250" ht="15.75" customHeight="1">
      <c r="A42" s="17"/>
      <c r="B42" s="11"/>
      <c r="C42" s="11"/>
      <c r="D42" s="12"/>
      <c r="E42" s="17"/>
      <c r="F42" s="11"/>
      <c r="G42" s="52" t="s">
        <v>4</v>
      </c>
      <c r="H42" s="47" t="s">
        <v>3</v>
      </c>
      <c r="I42" s="46"/>
      <c r="J42" s="47">
        <f>SUM(J40:J41)</f>
        <v>1207.96</v>
      </c>
      <c r="K42" s="56"/>
    </row>
    <row r="43" spans="1:250" ht="15.75" customHeight="1">
      <c r="A43" s="17"/>
      <c r="B43" s="11"/>
      <c r="C43" s="11"/>
      <c r="D43" s="12"/>
      <c r="E43" s="17"/>
      <c r="F43" s="11"/>
      <c r="G43" s="52"/>
      <c r="H43" s="47"/>
      <c r="I43" s="46"/>
      <c r="J43" s="47"/>
      <c r="K43" s="56"/>
    </row>
    <row r="44" spans="1:250" s="17" customFormat="1" ht="15.75" customHeight="1">
      <c r="B44" s="26" t="s">
        <v>9</v>
      </c>
      <c r="C44" s="11"/>
      <c r="D44" s="12"/>
      <c r="E44" s="11"/>
      <c r="F44" s="11"/>
      <c r="G44" s="13"/>
      <c r="H44" s="14"/>
      <c r="I44" s="11"/>
      <c r="J44" s="15"/>
      <c r="K44" s="1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  <c r="IP44" s="36"/>
    </row>
    <row r="45" spans="1:250" s="17" customFormat="1" ht="15.75" customHeight="1">
      <c r="B45" s="18" t="s">
        <v>40</v>
      </c>
      <c r="E45" s="11"/>
      <c r="F45" s="11"/>
      <c r="G45" s="13"/>
      <c r="H45" s="14"/>
      <c r="I45" s="11"/>
      <c r="J45" s="15"/>
      <c r="K45" s="1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</row>
    <row r="46" spans="1:250" s="17" customFormat="1" ht="15.75" customHeight="1">
      <c r="B46" s="18"/>
      <c r="E46" s="11"/>
      <c r="F46" s="11"/>
      <c r="G46" s="13"/>
      <c r="H46" s="14"/>
      <c r="I46" s="11"/>
      <c r="J46" s="15"/>
      <c r="K46" s="1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  <c r="HW46" s="36"/>
      <c r="HX46" s="36"/>
      <c r="HY46" s="36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6"/>
      <c r="IK46" s="36"/>
      <c r="IL46" s="36"/>
      <c r="IM46" s="36"/>
      <c r="IN46" s="36"/>
      <c r="IO46" s="36"/>
      <c r="IP46" s="36"/>
    </row>
    <row r="47" spans="1:250" s="17" customFormat="1" ht="15.75" customHeight="1">
      <c r="B47" s="18"/>
      <c r="E47" s="11"/>
      <c r="F47" s="11"/>
      <c r="G47" s="13"/>
      <c r="H47" s="14"/>
      <c r="I47" s="11"/>
      <c r="J47" s="15"/>
      <c r="K47" s="1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  <c r="HW47" s="36"/>
      <c r="HX47" s="36"/>
      <c r="HY47" s="36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6"/>
      <c r="IK47" s="36"/>
      <c r="IL47" s="36"/>
      <c r="IM47" s="36"/>
      <c r="IN47" s="36"/>
      <c r="IO47" s="36"/>
      <c r="IP47" s="36"/>
    </row>
    <row r="48" spans="1:250" s="17" customFormat="1" ht="15.75" customHeight="1">
      <c r="B48" s="11"/>
      <c r="C48" s="11"/>
      <c r="D48" s="18"/>
      <c r="E48" s="11"/>
      <c r="F48" s="11"/>
      <c r="G48" s="13"/>
      <c r="H48" s="19"/>
      <c r="I48" s="11"/>
      <c r="J48" s="15"/>
      <c r="K48" s="16"/>
      <c r="L48" s="27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</row>
    <row r="49" spans="2:250" s="17" customFormat="1" ht="15.75" customHeight="1">
      <c r="C49" s="11"/>
      <c r="D49" s="72" t="s">
        <v>41</v>
      </c>
      <c r="E49" s="11"/>
      <c r="F49" s="11"/>
      <c r="G49" s="13"/>
      <c r="H49" s="14"/>
      <c r="I49" s="11"/>
      <c r="J49" s="74"/>
      <c r="K49" s="1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</row>
    <row r="50" spans="2:250" s="17" customFormat="1" ht="15.75" customHeight="1">
      <c r="B50" s="11"/>
      <c r="C50" s="11"/>
      <c r="D50" s="52" t="s">
        <v>42</v>
      </c>
      <c r="E50" s="18" t="s">
        <v>54</v>
      </c>
      <c r="F50" s="11"/>
      <c r="G50" s="13"/>
      <c r="H50" s="14"/>
      <c r="I50" s="11"/>
      <c r="J50" s="15"/>
      <c r="K50" s="1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</row>
    <row r="51" spans="2:250" s="17" customFormat="1" ht="15.75" customHeight="1">
      <c r="D51" s="25" t="s">
        <v>49</v>
      </c>
      <c r="E51" s="86" t="s">
        <v>20</v>
      </c>
      <c r="K51" s="21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  <c r="HW51" s="36"/>
      <c r="HX51" s="36"/>
      <c r="HY51" s="36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6"/>
      <c r="IK51" s="36"/>
      <c r="IL51" s="36"/>
      <c r="IM51" s="36"/>
      <c r="IN51" s="36"/>
      <c r="IO51" s="36"/>
      <c r="IP51" s="36"/>
    </row>
    <row r="52" spans="2:250" s="17" customFormat="1" ht="15.75" customHeight="1">
      <c r="D52" s="25" t="s">
        <v>50</v>
      </c>
      <c r="E52" s="17" t="s">
        <v>43</v>
      </c>
      <c r="K52" s="21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</row>
    <row r="53" spans="2:250" s="17" customFormat="1" ht="15.75" customHeight="1">
      <c r="D53" s="25" t="s">
        <v>51</v>
      </c>
      <c r="E53" s="22" t="s">
        <v>44</v>
      </c>
      <c r="K53" s="21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</row>
    <row r="54" spans="2:250" s="17" customFormat="1" ht="15.75" customHeight="1">
      <c r="D54" s="25" t="s">
        <v>52</v>
      </c>
      <c r="E54" s="17" t="s">
        <v>45</v>
      </c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</row>
    <row r="55" spans="2:250" s="17" customFormat="1" ht="15.75" customHeight="1">
      <c r="B55" s="11"/>
      <c r="C55" s="11"/>
      <c r="D55" s="52" t="s">
        <v>53</v>
      </c>
      <c r="E55" s="11" t="s">
        <v>46</v>
      </c>
      <c r="F55" s="11"/>
      <c r="G55" s="13"/>
      <c r="H55" s="14"/>
      <c r="I55" s="11"/>
      <c r="J55" s="15"/>
      <c r="K55" s="1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</row>
    <row r="56" spans="2:25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</row>
    <row r="57" spans="2:250" s="17" customFormat="1" ht="15.75" customHeight="1">
      <c r="B57" s="11" t="s">
        <v>47</v>
      </c>
      <c r="C57" s="11"/>
      <c r="D57" s="12"/>
      <c r="E57" s="11"/>
      <c r="F57" s="11"/>
      <c r="G57" s="13"/>
      <c r="H57" s="14"/>
      <c r="I57" s="11"/>
      <c r="J57" s="15"/>
      <c r="K57" s="1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</row>
    <row r="58" spans="2:25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</row>
    <row r="59" spans="2:25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  <c r="HW59" s="36"/>
      <c r="HX59" s="36"/>
      <c r="HY59" s="36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6"/>
      <c r="IK59" s="36"/>
      <c r="IL59" s="36"/>
      <c r="IM59" s="36"/>
      <c r="IN59" s="36"/>
      <c r="IO59" s="36"/>
      <c r="IP59" s="36"/>
    </row>
    <row r="60" spans="2:250" s="17" customFormat="1" ht="15.75" customHeight="1">
      <c r="B60" s="8"/>
      <c r="C60" s="8"/>
      <c r="D60" s="11"/>
      <c r="E60" s="11"/>
      <c r="F60" s="11"/>
      <c r="G60" s="23"/>
      <c r="H60" s="11"/>
      <c r="I60" s="11"/>
      <c r="J60" s="23"/>
      <c r="K60" s="24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</row>
    <row r="61" spans="2:250" s="17" customFormat="1" ht="15.75" customHeight="1">
      <c r="B61" s="11" t="s">
        <v>16</v>
      </c>
      <c r="C61" s="11"/>
      <c r="D61" s="11"/>
      <c r="E61" s="11"/>
      <c r="F61" s="11"/>
      <c r="G61" s="23"/>
      <c r="H61" s="11"/>
      <c r="I61" s="11"/>
      <c r="J61" s="23"/>
      <c r="K61" s="23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</row>
    <row r="62" spans="2:250" s="17" customFormat="1" ht="15.75" customHeight="1">
      <c r="B62" s="11" t="s">
        <v>48</v>
      </c>
      <c r="C62" s="8"/>
      <c r="D62" s="11"/>
      <c r="E62" s="11"/>
      <c r="F62" s="11"/>
      <c r="G62" s="23"/>
      <c r="H62" s="11"/>
      <c r="I62" s="11"/>
      <c r="J62" s="23"/>
      <c r="K62" s="23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</row>
    <row r="63" spans="2:25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5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15" r:id="rId3" display="mailto:Samuel.C.Bulot@gskbio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2012-01-26T15:57:49Z</cp:lastPrinted>
  <dcterms:created xsi:type="dcterms:W3CDTF">2000-06-29T05:08:18Z</dcterms:created>
  <dcterms:modified xsi:type="dcterms:W3CDTF">2012-01-26T15:59:35Z</dcterms:modified>
</cp:coreProperties>
</file>