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7" i="1" l="1"/>
  <c r="N23" i="1" l="1"/>
  <c r="J23" i="1" l="1"/>
  <c r="J41" i="1"/>
  <c r="J45" i="1" s="1"/>
  <c r="J46" i="1" l="1"/>
  <c r="J47" i="1" s="1"/>
</calcChain>
</file>

<file path=xl/sharedStrings.xml><?xml version="1.0" encoding="utf-8"?>
<sst xmlns="http://schemas.openxmlformats.org/spreadsheetml/2006/main" count="95" uniqueCount="80">
  <si>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</si>
  <si>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</si>
  <si>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</si>
  <si>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</si>
  <si>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</si>
  <si>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</si>
  <si>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</si>
  <si>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</si>
  <si>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</si>
  <si>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</si>
  <si>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</si>
  <si>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</si>
  <si>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</si>
  <si>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</si>
  <si>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</si>
  <si>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</si>
  <si>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</si>
  <si>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</si>
  <si>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</si>
  <si>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</si>
  <si>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</si>
  <si>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</si>
  <si>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</si>
  <si>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</si>
  <si>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</si>
  <si>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</si>
  <si>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</si>
  <si>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</si>
  <si>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</si>
  <si>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</si>
  <si>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</si>
  <si>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</si>
  <si>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</si>
  <si>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</si>
  <si>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</si>
  <si>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</si>
  <si>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</si>
  <si>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</si>
  <si>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</si>
  <si>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</si>
  <si>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</si>
  <si>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</si>
  <si>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</si>
  <si>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</si>
  <si>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</si>
  <si>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</si>
  <si>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</si>
  <si>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</si>
  <si>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</si>
  <si>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</si>
  <si>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</si>
  <si>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</si>
  <si>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</si>
  <si>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</si>
  <si>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</si>
  <si>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</si>
  <si>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A2012RH017</t>
  </si>
  <si>
    <t>Westinghouse</t>
  </si>
  <si>
    <t>Orsay</t>
  </si>
  <si>
    <t>Mme Desfloa</t>
  </si>
  <si>
    <t>01 69 18 53 54</t>
  </si>
  <si>
    <t>desfloa@westinghouse.com</t>
  </si>
  <si>
    <t>MCF0250AGND010000</t>
  </si>
  <si>
    <t>Débitmètre massique thermique MCF</t>
  </si>
  <si>
    <t>Fluide: Air</t>
  </si>
  <si>
    <t>Pression d'utilisation max : 10 bars</t>
  </si>
  <si>
    <t>Pression de resistance max : 15 bars</t>
  </si>
  <si>
    <t>Connexion: G 1" filetage femelle</t>
  </si>
  <si>
    <t>Sortie : 4-20mA</t>
  </si>
  <si>
    <t>Afficheur : debit instantanné et totalisation</t>
  </si>
  <si>
    <t>Mesure étendue: 6000Nl/mn</t>
  </si>
  <si>
    <t>Gamme de mesure standard: 30 à 3000Nl/mn</t>
  </si>
  <si>
    <t>alternative:</t>
  </si>
  <si>
    <t>dito</t>
  </si>
  <si>
    <t>MCF0400AGND010000</t>
  </si>
  <si>
    <t>Gamme de mesure standard: 60 à 6000Nl/mn</t>
  </si>
  <si>
    <t>Connexion: G 1,5" filetage femelle</t>
  </si>
  <si>
    <t>stock</t>
  </si>
  <si>
    <t>PA5-4ISX2MK-E</t>
  </si>
  <si>
    <t>câble 2 mètres et connecteur 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</si>
</sst>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topLeftCell="A7" zoomScaleNormal="100" workbookViewId="0">
      <selection activeCell="J38" sqref="J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7" t="s">
        <v>57</v>
      </c>
      <c r="E8" s="8"/>
      <c r="F8" s="21"/>
      <c r="G8" s="21"/>
      <c r="H8" s="30" t="s">
        <v>1</v>
      </c>
      <c r="I8" s="17"/>
      <c r="J8" s="74">
        <v>40926</v>
      </c>
      <c r="K8" s="21"/>
      <c r="M8" s="89"/>
    </row>
    <row r="9" spans="1:250" ht="15.75" customHeight="1">
      <c r="A9" s="17"/>
      <c r="B9" s="21"/>
      <c r="C9" s="21"/>
      <c r="D9" s="97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59</v>
      </c>
      <c r="E12" s="8"/>
      <c r="F12" s="21"/>
      <c r="G12" s="17"/>
      <c r="H12" s="20" t="s">
        <v>32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60</v>
      </c>
      <c r="E13" s="8"/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7">
        <v>1</v>
      </c>
      <c r="H23" s="48">
        <v>550</v>
      </c>
      <c r="I23" s="47"/>
      <c r="J23" s="47">
        <f>G23*H23</f>
        <v>550</v>
      </c>
      <c r="K23" s="76" t="s">
        <v>23</v>
      </c>
      <c r="L23" s="17">
        <v>550</v>
      </c>
      <c r="M23" s="84">
        <v>0.4</v>
      </c>
      <c r="N23" s="17">
        <f>L23*(1-M23)</f>
        <v>330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68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69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7" t="s">
        <v>72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7" t="s">
        <v>74</v>
      </c>
      <c r="E33" s="17" t="s">
        <v>73</v>
      </c>
      <c r="G33" s="17">
        <v>1</v>
      </c>
      <c r="H33" s="48">
        <v>680</v>
      </c>
      <c r="I33" s="47"/>
      <c r="J33" s="47"/>
      <c r="K33" s="76" t="s">
        <v>77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75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76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2</v>
      </c>
      <c r="C37" s="11"/>
      <c r="D37" s="17" t="s">
        <v>78</v>
      </c>
      <c r="E37" s="17" t="s">
        <v>79</v>
      </c>
      <c r="G37" s="17">
        <v>1</v>
      </c>
      <c r="H37" s="48">
        <v>16</v>
      </c>
      <c r="I37" s="47"/>
      <c r="J37" s="47">
        <f>G37*H37</f>
        <v>16</v>
      </c>
      <c r="K37" s="76" t="s">
        <v>77</v>
      </c>
      <c r="N37" s="17">
        <v>10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566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36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40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37</v>
      </c>
      <c r="H44" s="70" t="s">
        <v>3</v>
      </c>
      <c r="I44" s="71"/>
      <c r="J44" s="71">
        <v>20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38</v>
      </c>
      <c r="H45" s="48" t="s">
        <v>3</v>
      </c>
      <c r="I45" s="47"/>
      <c r="J45" s="47">
        <f>SUM(J41:J44)</f>
        <v>586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39</v>
      </c>
      <c r="H46" s="63" t="s">
        <v>3</v>
      </c>
      <c r="I46" s="64"/>
      <c r="J46" s="64">
        <f>0.196*J45</f>
        <v>114.85600000000001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700.85599999999999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9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41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42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43</v>
      </c>
      <c r="E55" s="18" t="s">
        <v>55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87" t="s">
        <v>20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51</v>
      </c>
      <c r="E57" s="17" t="s">
        <v>44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52</v>
      </c>
      <c r="E58" s="22" t="s">
        <v>45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53</v>
      </c>
      <c r="E59" s="17" t="s">
        <v>46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54</v>
      </c>
      <c r="E60" s="11" t="s">
        <v>47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48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16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49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2012-01-18T11:03:53Z</cp:lastPrinted>
  <dcterms:created xsi:type="dcterms:W3CDTF">2000-06-29T05:08:18Z</dcterms:created>
  <dcterms:modified xsi:type="dcterms:W3CDTF">2012-01-18T11:04:32Z</dcterms:modified>
</cp:coreProperties>
</file>