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<sst xmlns="http://schemas.openxmlformats.org/spreadsheetml/2006/main" count="88" uniqueCount="74">
  <si>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</si>
  <si>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</si>
  <si>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</si>
  <si>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</si>
  <si>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</si>
  <si>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</si>
  <si>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</si>
  <si>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</si>
  <si>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</si>
  <si>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</si>
  <si>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</si>
  <si>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</si>
  <si>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</si>
  <si>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</si>
  <si>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</si>
  <si>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</si>
  <si>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</si>
  <si>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</si>
  <si>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</si>
  <si>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</si>
  <si>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</si>
  <si>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</si>
  <si>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</si>
  <si>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</si>
  <si>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</si>
  <si>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</si>
  <si>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</si>
  <si>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</si>
  <si>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</si>
  <si>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</si>
  <si>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</si>
  <si>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</si>
  <si>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</si>
  <si>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</si>
  <si>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</si>
  <si>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</si>
  <si>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</si>
  <si>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</si>
  <si>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</si>
  <si>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</si>
  <si>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</si>
  <si>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</si>
  <si>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</si>
  <si>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</si>
  <si>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</si>
  <si>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</si>
  <si>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</si>
  <si>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</si>
  <si>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</si>
  <si>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</si>
  <si>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</si>
  <si>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</si>
  <si>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</si>
  <si>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</si>
  <si>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</si>
  <si>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</si>
  <si>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A2012RH016</t>
  </si>
  <si>
    <t>Rhodia</t>
  </si>
  <si>
    <t>Mr Olivier Michel</t>
  </si>
  <si>
    <t>Olivier.MICHEL@eu.rhodia.com</t>
  </si>
  <si>
    <t>Débitmètre à Flotteur TUBUX</t>
  </si>
  <si>
    <t>Armature: Inox</t>
  </si>
  <si>
    <t>Type M30 A10</t>
  </si>
  <si>
    <t>Fluide: TEP</t>
  </si>
  <si>
    <t>Débit: 1 à 10 l/h</t>
  </si>
  <si>
    <t>Flotteur : Inox 1,4571</t>
  </si>
  <si>
    <t>Masse volumique: 1076Kg/m3</t>
  </si>
  <si>
    <t>Pression: 1,6 bar abs;  temp: 25°C</t>
  </si>
  <si>
    <t>* Merci de vérifier la compatibilité des matériaux proposés avec le fluide utilisé</t>
  </si>
  <si>
    <t>vue avec hassan le 17/01/12 telephone</t>
  </si>
  <si>
    <t>Joint: Viton</t>
  </si>
  <si>
    <t>7ME5812-1EB14-0FB0 Y01</t>
  </si>
  <si>
    <t>Connexions: NPT 1/4 femelle inox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</si>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</sst>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J26" sqref="J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73</v>
      </c>
      <c r="I2" s="86" t="s">
        <v>6</v>
      </c>
      <c r="J2" s="10" t="s">
        <v>35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22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34</v>
      </c>
      <c r="C8" s="21"/>
      <c r="D8" s="97" t="s">
        <v>57</v>
      </c>
      <c r="E8" s="8"/>
      <c r="F8" s="21"/>
      <c r="G8" s="21"/>
      <c r="H8" s="30" t="s">
        <v>1</v>
      </c>
      <c r="I8" s="17"/>
      <c r="J8" s="74">
        <v>40926</v>
      </c>
      <c r="K8" s="21"/>
      <c r="M8" s="89"/>
    </row>
    <row r="9" spans="1:250" ht="15.75" customHeight="1">
      <c r="A9" s="17"/>
      <c r="B9" s="21"/>
      <c r="C9" s="21"/>
      <c r="D9" s="9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31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32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7"/>
      <c r="E13" s="8"/>
      <c r="F13" s="21"/>
      <c r="G13" s="17"/>
      <c r="H13" s="20" t="s">
        <v>33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28</v>
      </c>
      <c r="C19" s="34"/>
      <c r="D19" s="35" t="s">
        <v>27</v>
      </c>
      <c r="E19" s="42" t="s">
        <v>29</v>
      </c>
      <c r="F19" s="34"/>
      <c r="G19" s="34" t="s">
        <v>26</v>
      </c>
      <c r="H19" s="44" t="s">
        <v>25</v>
      </c>
      <c r="I19" s="45"/>
      <c r="J19" s="45" t="s">
        <v>4</v>
      </c>
      <c r="K19" s="12" t="s">
        <v>24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30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71</v>
      </c>
      <c r="E23" s="17" t="s">
        <v>60</v>
      </c>
      <c r="G23" s="17">
        <v>1</v>
      </c>
      <c r="H23" s="48">
        <v>336</v>
      </c>
      <c r="I23" s="47"/>
      <c r="J23" s="47">
        <f>G23*H23</f>
        <v>336</v>
      </c>
      <c r="K23" s="76" t="s">
        <v>23</v>
      </c>
      <c r="L23" s="17">
        <f>48+237+23+48</f>
        <v>356</v>
      </c>
      <c r="M23" s="84">
        <v>0.37</v>
      </c>
      <c r="N23" s="17">
        <f>L23*(1-M23)</f>
        <v>224.28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62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L25" s="17" t="s">
        <v>69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61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70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21" t="s">
        <v>72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98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336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36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40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37</v>
      </c>
      <c r="H37" s="70" t="s">
        <v>3</v>
      </c>
      <c r="I37" s="71"/>
      <c r="J37" s="71">
        <v>20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38</v>
      </c>
      <c r="H38" s="48" t="s">
        <v>3</v>
      </c>
      <c r="I38" s="47"/>
      <c r="J38" s="47">
        <f>SUM(J34:J37)</f>
        <v>356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39</v>
      </c>
      <c r="H39" s="63" t="s">
        <v>3</v>
      </c>
      <c r="I39" s="64"/>
      <c r="J39" s="64">
        <f>0.196*J38</f>
        <v>69.775999999999996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425.77600000000001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9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41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68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42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43</v>
      </c>
      <c r="E48" s="18" t="s">
        <v>55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87" t="s">
        <v>20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45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53</v>
      </c>
      <c r="E52" s="17" t="s">
        <v>46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54</v>
      </c>
      <c r="E53" s="11" t="s">
        <v>47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48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16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49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2012-01-18T14:07:30Z</dcterms:modified>
</cp:coreProperties>
</file>