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2" i="1"/>
  <c r="J36" i="1" s="1"/>
  <c r="J37" i="1" l="1"/>
  <c r="J38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<sst xmlns="http://schemas.openxmlformats.org/spreadsheetml/2006/main" count="86" uniqueCount="72">
  <si>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</si>
  <si>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</si>
  <si>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</si>
  <si>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</si>
  <si>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</si>
  <si>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</si>
  <si>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</si>
  <si>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</si>
  <si>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</si>
  <si>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</si>
  <si>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</si>
  <si>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</si>
  <si>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</si>
  <si>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</si>
  <si>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</si>
  <si>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</si>
  <si>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</si>
  <si>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</si>
  <si>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</si>
  <si>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</si>
  <si>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</si>
  <si>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</si>
  <si>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</si>
  <si>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</si>
  <si>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</si>
  <si>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</si>
  <si>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</si>
  <si>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</si>
  <si>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</si>
  <si>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</si>
  <si>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</si>
  <si>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</si>
  <si>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</si>
  <si>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</si>
  <si>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</si>
  <si>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</si>
  <si>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</si>
  <si>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</si>
  <si>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</si>
  <si>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</si>
  <si>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</si>
  <si>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</si>
  <si>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</si>
  <si>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</si>
  <si>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</si>
  <si>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</si>
  <si>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</si>
  <si>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</si>
  <si>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</si>
  <si>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</si>
  <si>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</si>
  <si>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</si>
  <si>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</si>
  <si>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</si>
  <si>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</si>
  <si>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CPC Leman</t>
  </si>
  <si>
    <t>Evian 74502</t>
  </si>
  <si>
    <t>04 50 75 01 86</t>
  </si>
  <si>
    <t>04 50 70 70 15</t>
  </si>
  <si>
    <t>1</t>
  </si>
  <si>
    <t>A2012RH004</t>
  </si>
  <si>
    <t>Mr Frézier / Mr Gastine</t>
  </si>
  <si>
    <t>maintenance-leman@cpc.com</t>
  </si>
  <si>
    <t>MCF0250AGND010000</t>
  </si>
  <si>
    <t>Débitmètre massique thermique MCF</t>
  </si>
  <si>
    <t>Fluide: Air</t>
  </si>
  <si>
    <t>Sortie : 4-20mA</t>
  </si>
  <si>
    <t>Afficheur : debit instantanné et totalisation</t>
  </si>
  <si>
    <t>Connexion: G 1" filetage femelle</t>
  </si>
  <si>
    <t>Gamme de mesure: 30 à 3000Nl/mn</t>
  </si>
  <si>
    <t>Pression d'utilisation max : 10 bars</t>
  </si>
  <si>
    <t>Pression de resistance max : 15 bars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</si>
</sst>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0" quotePrefix="1" applyFo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D29" sqref="D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22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17" t="s">
        <v>55</v>
      </c>
      <c r="E8" s="8"/>
      <c r="F8" s="21"/>
      <c r="G8" s="21"/>
      <c r="H8" s="30" t="s">
        <v>1</v>
      </c>
      <c r="I8" s="17"/>
      <c r="J8" s="74">
        <v>40913</v>
      </c>
      <c r="K8" s="21"/>
      <c r="M8" s="89"/>
    </row>
    <row r="9" spans="1:250" ht="15.75" customHeight="1">
      <c r="A9" s="17"/>
      <c r="B9" s="21"/>
      <c r="C9" s="21"/>
      <c r="D9" s="17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7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89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89" t="s">
        <v>61</v>
      </c>
      <c r="E12" s="8"/>
      <c r="F12" s="21"/>
      <c r="G12" s="17"/>
      <c r="H12" s="20" t="s">
        <v>31</v>
      </c>
      <c r="I12" s="20"/>
      <c r="J12" s="31" t="s">
        <v>60</v>
      </c>
      <c r="K12" s="21"/>
      <c r="M12" s="89"/>
    </row>
    <row r="13" spans="1:250" ht="15.75" customHeight="1">
      <c r="A13" s="17"/>
      <c r="B13" s="78" t="s">
        <v>8</v>
      </c>
      <c r="C13" s="21"/>
      <c r="D13" s="97" t="s">
        <v>57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7" t="s">
        <v>58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63</v>
      </c>
      <c r="E23" s="17" t="s">
        <v>64</v>
      </c>
      <c r="G23" s="17">
        <v>1</v>
      </c>
      <c r="H23" s="48">
        <v>550</v>
      </c>
      <c r="I23" s="47"/>
      <c r="J23" s="47">
        <f>G23*H23</f>
        <v>550</v>
      </c>
      <c r="K23" s="76" t="s">
        <v>59</v>
      </c>
      <c r="L23" s="17">
        <v>550</v>
      </c>
      <c r="M23" s="84">
        <v>0.45</v>
      </c>
      <c r="N23" s="17">
        <f>L23*(1-M23)</f>
        <v>302.5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69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65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70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71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68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66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67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550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35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39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36</v>
      </c>
      <c r="H35" s="70" t="s">
        <v>3</v>
      </c>
      <c r="I35" s="71"/>
      <c r="J35" s="71">
        <v>20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37</v>
      </c>
      <c r="H36" s="48" t="s">
        <v>3</v>
      </c>
      <c r="I36" s="47"/>
      <c r="J36" s="47">
        <f>SUM(J32:J35)</f>
        <v>570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38</v>
      </c>
      <c r="H37" s="63" t="s">
        <v>3</v>
      </c>
      <c r="I37" s="64"/>
      <c r="J37" s="64">
        <f>0.196*J36</f>
        <v>111.72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681.72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9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40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41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42</v>
      </c>
      <c r="E46" s="18" t="s">
        <v>54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49</v>
      </c>
      <c r="E47" s="87" t="s">
        <v>20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50</v>
      </c>
      <c r="E48" s="17" t="s">
        <v>43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51</v>
      </c>
      <c r="E49" s="22" t="s">
        <v>44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17" t="s">
        <v>45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53</v>
      </c>
      <c r="E51" s="11" t="s">
        <v>46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47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48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2012-01-05T20:25:40Z</cp:lastPrinted>
  <dcterms:created xsi:type="dcterms:W3CDTF">2000-06-29T05:08:18Z</dcterms:created>
  <dcterms:modified xsi:type="dcterms:W3CDTF">2012-01-05T20:26:22Z</dcterms:modified>
</cp:coreProperties>
</file>