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H22" i="1" l="1"/>
  <c r="J22" i="1" s="1"/>
  <c r="J53" i="1" s="1"/>
  <c r="J57" i="1" s="1"/>
  <c r="J58" i="1" l="1"/>
  <c r="J59" i="1" s="1"/>
</calcChain>
</file>

<file path=xl/sharedStrings.xml><?xml version="1.0" encoding="utf-8"?>
<sst xmlns="http://schemas.openxmlformats.org/spreadsheetml/2006/main" count="107" uniqueCount="88">
  <si>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</si>
  <si>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</si>
  <si>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</si>
  <si>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</si>
  <si>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</si>
  <si>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</si>
  <si>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</si>
  <si>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</si>
  <si>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</si>
  <si>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</si>
  <si>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</si>
  <si>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</si>
  <si>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</si>
  <si>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</si>
  <si>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</si>
  <si>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</si>
  <si>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</si>
  <si>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</si>
  <si>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</si>
  <si>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</si>
  <si>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</si>
  <si>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</si>
  <si>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</si>
  <si>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</si>
  <si>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</si>
  <si>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</si>
  <si>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</si>
  <si>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</si>
  <si>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</si>
  <si>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</si>
  <si>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</si>
  <si>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</si>
  <si>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</si>
  <si>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</si>
  <si>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</si>
  <si>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</si>
  <si>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</si>
  <si>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</si>
  <si>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</si>
  <si>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</si>
  <si>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</si>
  <si>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</si>
  <si>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</si>
  <si>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</si>
  <si>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</si>
  <si>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</si>
  <si>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</si>
  <si>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</si>
  <si>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</si>
  <si>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</si>
  <si>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</si>
  <si>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</si>
  <si>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</si>
  <si>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</si>
  <si>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</si>
  <si>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Thermor Pacific</t>
  </si>
  <si>
    <t>17, rue croix fauchet</t>
  </si>
  <si>
    <t>45140 St Jean de la Ruelle</t>
  </si>
  <si>
    <t>Mr nicolas moreau</t>
  </si>
  <si>
    <t>02 38 71 51 37</t>
  </si>
  <si>
    <t>02 38 71 38 13</t>
  </si>
  <si>
    <t>moreau@thermor.fr</t>
  </si>
  <si>
    <t>Capteur de flux SS20.260</t>
  </si>
  <si>
    <t>Longueur de sonde : 200mm</t>
  </si>
  <si>
    <t>Vitesse: 0-10m/s</t>
  </si>
  <si>
    <t>506 690-232241</t>
  </si>
  <si>
    <t>Certificat haute calibration: 3%</t>
  </si>
  <si>
    <t>Mesure de tempérare: -20°C +120°C</t>
  </si>
  <si>
    <t>Sorties: 4-20mA</t>
  </si>
  <si>
    <t>Alimentation 24Vdc</t>
  </si>
  <si>
    <t>Raccord de passage en laition G1/2</t>
  </si>
  <si>
    <t>3</t>
  </si>
  <si>
    <t>Alternative:</t>
  </si>
  <si>
    <t>526 340-12211</t>
  </si>
  <si>
    <t>Capteur de flux SS20.250</t>
  </si>
  <si>
    <t>Longueur de sonde : 300mm</t>
  </si>
  <si>
    <t>Mesure de tempérare: -20°C +70°C</t>
  </si>
  <si>
    <t>Alimentation 24Vdc/ac</t>
  </si>
  <si>
    <t>Afficheur déporté</t>
  </si>
  <si>
    <t>Conversion m/s en m3/h</t>
  </si>
  <si>
    <t>Totalisation</t>
  </si>
  <si>
    <t>2 entrées pour visulatsation m/s et temp.</t>
  </si>
  <si>
    <t>2 relais d'alarme</t>
  </si>
  <si>
    <t>Alimentation de la sonde intégrée</t>
  </si>
  <si>
    <t>Alimentation : 4vdc</t>
  </si>
  <si>
    <t>Franco St Jean de la Ruelle</t>
  </si>
  <si>
    <t>AFFICHEUR</t>
  </si>
  <si>
    <t>A2011RH162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</si>
</sst>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15" fillId="0" borderId="0" xfId="1" applyFont="1" applyAlignment="1" applyProtection="1"/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reau@thermor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53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48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40876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89" t="s">
        <v>58</v>
      </c>
      <c r="E12" s="8"/>
      <c r="F12" s="21"/>
      <c r="G12" s="17"/>
      <c r="H12" s="20" t="s">
        <v>17</v>
      </c>
      <c r="I12" s="20"/>
      <c r="J12" s="31" t="s">
        <v>87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60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7" t="s">
        <v>61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6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65</v>
      </c>
      <c r="E22" s="17" t="s">
        <v>62</v>
      </c>
      <c r="G22" s="17">
        <v>6</v>
      </c>
      <c r="H22" s="48">
        <f>410</f>
        <v>410</v>
      </c>
      <c r="I22" s="47"/>
      <c r="J22" s="47">
        <f>G22*(H22+H25+H29)</f>
        <v>3810</v>
      </c>
      <c r="K22" s="76" t="s">
        <v>71</v>
      </c>
      <c r="M22" s="84"/>
      <c r="O22" s="95"/>
      <c r="P22" s="8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63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G25" s="17">
        <v>6</v>
      </c>
      <c r="H25" s="48">
        <v>195</v>
      </c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8">
        <v>517206</v>
      </c>
      <c r="E29" s="17" t="s">
        <v>70</v>
      </c>
      <c r="G29" s="17">
        <v>6</v>
      </c>
      <c r="H29" s="48">
        <v>30</v>
      </c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8" t="s">
        <v>72</v>
      </c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17" t="s">
        <v>73</v>
      </c>
      <c r="E33" s="17" t="s">
        <v>74</v>
      </c>
      <c r="G33" s="17">
        <v>6</v>
      </c>
      <c r="H33" s="48">
        <v>340</v>
      </c>
      <c r="I33" s="47"/>
      <c r="J33" s="47"/>
      <c r="K33" s="76" t="s">
        <v>71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64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66</v>
      </c>
      <c r="G36" s="17">
        <v>6</v>
      </c>
      <c r="H36" s="48">
        <v>195</v>
      </c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76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68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77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8">
        <v>517206</v>
      </c>
      <c r="E40" s="17" t="s">
        <v>70</v>
      </c>
      <c r="G40" s="17">
        <v>6</v>
      </c>
      <c r="H40" s="48">
        <v>30</v>
      </c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8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8" t="s">
        <v>86</v>
      </c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8">
        <v>528250</v>
      </c>
      <c r="E43" s="17" t="s">
        <v>78</v>
      </c>
      <c r="G43" s="17">
        <v>6</v>
      </c>
      <c r="H43" s="48">
        <v>430</v>
      </c>
      <c r="I43" s="47"/>
      <c r="J43" s="47"/>
      <c r="K43" s="76" t="s">
        <v>71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79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80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81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82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83</v>
      </c>
      <c r="H48" s="48"/>
      <c r="I48" s="47"/>
      <c r="K48" s="76"/>
      <c r="M48" s="84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84</v>
      </c>
      <c r="H49" s="48"/>
      <c r="I49" s="47"/>
      <c r="K49" s="76"/>
      <c r="M49" s="84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H50" s="48"/>
      <c r="I50" s="47"/>
      <c r="K50" s="76"/>
      <c r="M50" s="8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H51" s="48"/>
      <c r="I51" s="47"/>
      <c r="K51" s="76"/>
      <c r="M51" s="84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ht="15.75" customHeight="1" thickBot="1">
      <c r="A52" s="17"/>
      <c r="B52" s="58"/>
      <c r="C52" s="59"/>
      <c r="D52" s="60"/>
      <c r="E52" s="61"/>
      <c r="F52" s="62"/>
      <c r="G52" s="62"/>
      <c r="H52" s="63"/>
      <c r="I52" s="64"/>
      <c r="J52" s="64"/>
      <c r="K52" s="77"/>
    </row>
    <row r="53" spans="1:250" ht="15.75" customHeight="1">
      <c r="A53" s="17"/>
      <c r="B53" s="11"/>
      <c r="C53" s="11"/>
      <c r="D53" s="12"/>
      <c r="E53" s="21"/>
      <c r="F53" s="11"/>
      <c r="G53" s="30" t="s">
        <v>24</v>
      </c>
      <c r="H53" s="48" t="s">
        <v>4</v>
      </c>
      <c r="I53" s="47"/>
      <c r="J53" s="47">
        <f>SUM(J22:J52)</f>
        <v>3810</v>
      </c>
      <c r="K53" s="57"/>
    </row>
    <row r="54" spans="1:250" ht="15.75" customHeight="1">
      <c r="A54" s="17"/>
      <c r="B54" s="11"/>
      <c r="C54" s="11"/>
      <c r="D54" s="12"/>
      <c r="E54" s="41"/>
      <c r="F54" s="39"/>
      <c r="G54" s="40" t="s">
        <v>19</v>
      </c>
      <c r="H54" s="49" t="s">
        <v>4</v>
      </c>
      <c r="I54" s="50"/>
      <c r="J54" s="50">
        <v>0</v>
      </c>
      <c r="K54" s="55"/>
    </row>
    <row r="55" spans="1:250" ht="15.75" customHeight="1">
      <c r="A55" s="17"/>
      <c r="B55" s="11"/>
      <c r="C55" s="11"/>
      <c r="D55" s="12"/>
      <c r="E55" s="42"/>
      <c r="F55" s="43"/>
      <c r="G55" s="54" t="s">
        <v>2</v>
      </c>
      <c r="H55" s="51" t="s">
        <v>4</v>
      </c>
      <c r="I55" s="52"/>
      <c r="J55" s="52">
        <v>0</v>
      </c>
      <c r="K55" s="56"/>
    </row>
    <row r="56" spans="1:250" ht="15.75" customHeight="1" thickBot="1">
      <c r="A56" s="17"/>
      <c r="B56" s="59"/>
      <c r="C56" s="59"/>
      <c r="D56" s="58"/>
      <c r="E56" s="67"/>
      <c r="F56" s="68"/>
      <c r="G56" s="69" t="s">
        <v>20</v>
      </c>
      <c r="H56" s="70" t="s">
        <v>4</v>
      </c>
      <c r="I56" s="71"/>
      <c r="J56" s="71">
        <v>0</v>
      </c>
      <c r="K56" s="72"/>
    </row>
    <row r="57" spans="1:250" ht="15.75" customHeight="1">
      <c r="A57" s="17"/>
      <c r="B57" s="11"/>
      <c r="C57" s="11"/>
      <c r="D57" s="12"/>
      <c r="E57" s="21"/>
      <c r="F57" s="11"/>
      <c r="G57" s="29" t="s">
        <v>29</v>
      </c>
      <c r="H57" s="48" t="s">
        <v>4</v>
      </c>
      <c r="I57" s="47"/>
      <c r="J57" s="47">
        <f>SUM(J53:J56)</f>
        <v>3810</v>
      </c>
      <c r="K57" s="57"/>
    </row>
    <row r="58" spans="1:250" ht="15.75" customHeight="1" thickBot="1">
      <c r="A58" s="17"/>
      <c r="B58" s="59"/>
      <c r="C58" s="59"/>
      <c r="D58" s="58"/>
      <c r="E58" s="61"/>
      <c r="F58" s="59"/>
      <c r="G58" s="65" t="s">
        <v>54</v>
      </c>
      <c r="H58" s="63" t="s">
        <v>4</v>
      </c>
      <c r="I58" s="64"/>
      <c r="J58" s="64">
        <f>0.196*J57</f>
        <v>746.76</v>
      </c>
      <c r="K58" s="66"/>
    </row>
    <row r="59" spans="1:250" ht="15.75" customHeight="1">
      <c r="A59" s="17"/>
      <c r="B59" s="11"/>
      <c r="C59" s="11"/>
      <c r="D59" s="12"/>
      <c r="E59" s="17"/>
      <c r="F59" s="11"/>
      <c r="G59" s="53" t="s">
        <v>24</v>
      </c>
      <c r="H59" s="48" t="s">
        <v>4</v>
      </c>
      <c r="I59" s="47"/>
      <c r="J59" s="48">
        <f>SUM(J57:J58)</f>
        <v>4556.76</v>
      </c>
      <c r="K59" s="57"/>
    </row>
    <row r="60" spans="1:250" ht="15.75" customHeight="1">
      <c r="A60" s="17"/>
      <c r="B60" s="11"/>
      <c r="C60" s="11"/>
      <c r="D60" s="12"/>
      <c r="E60" s="17"/>
      <c r="F60" s="11"/>
      <c r="G60" s="53"/>
      <c r="H60" s="48"/>
      <c r="I60" s="47"/>
      <c r="J60" s="48"/>
      <c r="K60" s="57"/>
    </row>
    <row r="61" spans="1:250" s="17" customFormat="1" ht="15.75" customHeight="1">
      <c r="B61" s="26" t="s">
        <v>37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 t="s">
        <v>7</v>
      </c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30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31</v>
      </c>
      <c r="E66" s="18" t="s">
        <v>85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32</v>
      </c>
      <c r="E67" s="87" t="s">
        <v>51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33</v>
      </c>
      <c r="E68" s="17" t="s">
        <v>5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34</v>
      </c>
      <c r="E69" s="22" t="s">
        <v>21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35</v>
      </c>
      <c r="E70" s="17" t="s">
        <v>42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36</v>
      </c>
      <c r="E71" s="11" t="s">
        <v>22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38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46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50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2011-11-29T14:28:34Z</dcterms:modified>
</cp:coreProperties>
</file>