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QUOTE!$A$1:$M$71</definedName>
  </definedNames>
  <calcPr calcId="145621"/>
</workbook>
</file>

<file path=xl/calcChain.xml><?xml version="1.0" encoding="utf-8"?>
<calcChain xmlns="http://schemas.openxmlformats.org/spreadsheetml/2006/main">
  <c r="H22" i="1" l="1"/>
  <c r="J37" i="1" l="1"/>
  <c r="L37" i="1" s="1"/>
  <c r="J35" i="1"/>
  <c r="L35" i="1" s="1"/>
  <c r="J22" i="1" l="1"/>
  <c r="L22" i="1" s="1"/>
  <c r="L43" i="1" s="1"/>
  <c r="L47" i="1" s="1"/>
  <c r="L49" i="1" s="1"/>
</calcChain>
</file>

<file path=xl/sharedStrings.xml><?xml version="1.0" encoding="utf-8"?>
<sst xmlns="http://schemas.openxmlformats.org/spreadsheetml/2006/main" count="104" uniqueCount="88">
  <si>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</si>
  <si>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</si>
  <si>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</si>
  <si>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</si>
  <si>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</si>
  <si>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</si>
  <si>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</si>
  <si>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</si>
  <si>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</si>
  <si>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</si>
  <si>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</si>
  <si>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</si>
  <si>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</si>
  <si>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</si>
  <si>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</si>
  <si>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</si>
  <si>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</si>
  <si>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</si>
  <si>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</si>
  <si>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</si>
  <si>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</si>
  <si>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</si>
  <si>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</si>
  <si>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</si>
  <si>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</si>
  <si>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</si>
  <si>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</si>
  <si>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</si>
  <si>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</si>
  <si>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</si>
  <si>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</si>
  <si>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</si>
  <si>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</si>
  <si>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</si>
  <si>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</si>
  <si>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</si>
  <si>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</si>
  <si>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</si>
  <si>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</si>
  <si>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</si>
  <si>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</si>
  <si>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</si>
  <si>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</si>
  <si>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</si>
  <si>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</si>
  <si>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</si>
  <si>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</si>
  <si>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</si>
  <si>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</si>
  <si>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</si>
  <si>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</si>
  <si>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</si>
  <si>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</si>
  <si>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</si>
  <si>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</si>
  <si>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</si>
  <si>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</si>
  <si>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</si>
  <si>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</si>
  <si>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</si>
  <si>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</si>
  <si>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</si>
  <si>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</si>
  <si>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>+33 9 70 61 16 19</t>
  </si>
  <si>
    <t>Shipping reference:</t>
  </si>
  <si>
    <t>517 206</t>
  </si>
  <si>
    <t>Attention:</t>
  </si>
  <si>
    <t>France</t>
  </si>
  <si>
    <t>C1302RH028</t>
  </si>
  <si>
    <t>CF002811</t>
  </si>
  <si>
    <t>521 501-34111</t>
  </si>
  <si>
    <t>Sonde thermique massique SS20.500</t>
  </si>
  <si>
    <t>Longueur : 350mm</t>
  </si>
  <si>
    <t>Gamme de mesure: 0-20Nm/s</t>
  </si>
  <si>
    <t>Gamme de mesure : -40°c à 85°C</t>
  </si>
  <si>
    <t>Précision : +-3% standard</t>
  </si>
  <si>
    <t>Sans revêtement de protection</t>
  </si>
  <si>
    <t>Sans approbation ATEX</t>
  </si>
  <si>
    <t>Alimentation : 24Vdc</t>
  </si>
  <si>
    <t>Sorties analogiques : 4-20mA/0-10V</t>
  </si>
  <si>
    <t>Raccord de passage Gaz 1/2'' laiton</t>
  </si>
  <si>
    <t>523 565</t>
  </si>
  <si>
    <t>Connecteur et câble 5 mètres</t>
  </si>
  <si>
    <t>WISTRA France SAS</t>
  </si>
  <si>
    <t>Route de Cussac - Lieu-dit Curebouteille</t>
  </si>
  <si>
    <t>87150 ORADOUR SUR VAYRES</t>
  </si>
  <si>
    <t>Didier Gourcerol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</si>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</sst>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3</xdr:col>
      <xdr:colOff>1571625</xdr:colOff>
      <xdr:row>1</xdr:row>
      <xdr:rowOff>466725</xdr:rowOff>
    </xdr:to>
    <xdr:pic>
      <xdr:nvPicPr>
        <xdr:cNvPr id="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8"/>
  <sheetViews>
    <sheetView tabSelected="1" zoomScaleNormal="100" workbookViewId="0">
      <selection activeCell="J25" sqref="J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47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46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6" t="s">
        <v>42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7" t="s">
        <v>58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4" t="s">
        <v>50</v>
      </c>
      <c r="E8" s="8"/>
      <c r="F8" s="21"/>
      <c r="G8" s="21"/>
      <c r="H8" s="21"/>
      <c r="I8" s="21"/>
      <c r="J8" s="29" t="s">
        <v>1</v>
      </c>
      <c r="K8" s="17"/>
      <c r="L8" s="72">
        <v>41325</v>
      </c>
      <c r="M8" s="21"/>
      <c r="N8" s="93"/>
      <c r="O8" s="87"/>
    </row>
    <row r="9" spans="1:252" ht="15.75" customHeight="1">
      <c r="A9" s="17"/>
      <c r="B9" s="21"/>
      <c r="C9" s="21"/>
      <c r="D9" s="94" t="s">
        <v>51</v>
      </c>
      <c r="E9" s="8"/>
      <c r="F9" s="21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4" t="s">
        <v>52</v>
      </c>
      <c r="E10" s="8"/>
      <c r="F10" s="21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49</v>
      </c>
      <c r="L11" s="17" t="s">
        <v>69</v>
      </c>
      <c r="M11" s="31"/>
      <c r="O11" s="87"/>
    </row>
    <row r="12" spans="1:252" ht="15.75" customHeight="1">
      <c r="A12" s="17"/>
      <c r="B12" s="76" t="s">
        <v>21</v>
      </c>
      <c r="C12" s="21"/>
      <c r="D12" s="94" t="s">
        <v>61</v>
      </c>
      <c r="E12" s="8"/>
      <c r="F12" s="21"/>
      <c r="G12" s="17"/>
      <c r="H12" s="17"/>
      <c r="I12" s="17"/>
      <c r="J12" s="20" t="s">
        <v>48</v>
      </c>
      <c r="K12" s="20"/>
      <c r="L12" s="30" t="s">
        <v>68</v>
      </c>
      <c r="M12" s="21"/>
      <c r="O12" s="87"/>
    </row>
    <row r="13" spans="1:252" ht="15.75" customHeight="1">
      <c r="A13" s="17"/>
      <c r="B13" s="76" t="s">
        <v>24</v>
      </c>
      <c r="C13" s="21"/>
      <c r="D13" s="94" t="s">
        <v>53</v>
      </c>
      <c r="E13" s="8"/>
      <c r="F13" s="21"/>
      <c r="G13" s="17"/>
      <c r="H13" s="17"/>
      <c r="I13" s="17"/>
      <c r="J13" s="20" t="s">
        <v>6</v>
      </c>
      <c r="K13" s="21"/>
      <c r="L13" s="21" t="s">
        <v>39</v>
      </c>
      <c r="M13" s="21"/>
      <c r="O13" s="88"/>
    </row>
    <row r="14" spans="1:252" ht="15.75" customHeight="1">
      <c r="A14" s="17"/>
      <c r="B14" s="76" t="s">
        <v>23</v>
      </c>
      <c r="C14" s="21"/>
      <c r="D14" s="94" t="s">
        <v>54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6" t="s">
        <v>62</v>
      </c>
      <c r="E15" s="8"/>
      <c r="F15" s="21"/>
      <c r="G15" s="17"/>
      <c r="H15" s="17"/>
      <c r="I15" s="17"/>
      <c r="J15" s="20" t="s">
        <v>23</v>
      </c>
      <c r="L15" s="81" t="s">
        <v>63</v>
      </c>
      <c r="M15" s="21"/>
      <c r="O15" s="87"/>
    </row>
    <row r="16" spans="1:252" ht="15.75" customHeight="1">
      <c r="A16" s="17"/>
      <c r="B16" s="78" t="s">
        <v>36</v>
      </c>
      <c r="C16" s="17"/>
      <c r="D16" s="94" t="s">
        <v>55</v>
      </c>
      <c r="E16" s="8"/>
      <c r="F16" s="21"/>
      <c r="G16" s="17"/>
      <c r="H16" s="17"/>
      <c r="I16" s="17"/>
      <c r="J16" s="20" t="s">
        <v>34</v>
      </c>
      <c r="L16" s="91" t="s">
        <v>41</v>
      </c>
      <c r="M16" s="21"/>
    </row>
    <row r="17" spans="1:15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43</v>
      </c>
      <c r="M17" s="21"/>
    </row>
    <row r="18" spans="1:15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5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57</v>
      </c>
      <c r="I19" s="33" t="s">
        <v>56</v>
      </c>
      <c r="J19" s="43" t="s">
        <v>13</v>
      </c>
      <c r="K19" s="44"/>
      <c r="L19" s="44" t="s">
        <v>11</v>
      </c>
      <c r="M19" s="12" t="s">
        <v>12</v>
      </c>
    </row>
    <row r="20" spans="1:15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5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5" ht="15">
      <c r="A22" s="17"/>
      <c r="B22" s="103">
        <v>1</v>
      </c>
      <c r="C22" s="11"/>
      <c r="D22" s="102" t="s">
        <v>70</v>
      </c>
      <c r="E22" s="102" t="s">
        <v>71</v>
      </c>
      <c r="F22" s="102"/>
      <c r="G22" s="103">
        <v>1</v>
      </c>
      <c r="H22" s="102">
        <f>640+26</f>
        <v>666</v>
      </c>
      <c r="I22" s="82">
        <v>0.3</v>
      </c>
      <c r="J22" s="47">
        <f>H22*(1-I22)</f>
        <v>466.2</v>
      </c>
      <c r="K22" s="46"/>
      <c r="L22" s="46">
        <f>G22*J22</f>
        <v>466.2</v>
      </c>
      <c r="M22" s="74" t="s">
        <v>87</v>
      </c>
    </row>
    <row r="23" spans="1:15" ht="15">
      <c r="A23" s="17"/>
      <c r="B23" s="11"/>
      <c r="C23" s="11"/>
      <c r="D23" s="102"/>
      <c r="E23" s="102" t="s">
        <v>72</v>
      </c>
      <c r="F23" s="102"/>
      <c r="G23" s="103"/>
      <c r="H23" s="102"/>
      <c r="O23" s="82"/>
    </row>
    <row r="24" spans="1:15" ht="15">
      <c r="A24" s="17"/>
      <c r="B24" s="11"/>
      <c r="C24" s="11"/>
      <c r="D24" s="102"/>
      <c r="E24" s="102" t="s">
        <v>73</v>
      </c>
      <c r="F24" s="102"/>
      <c r="G24" s="103"/>
      <c r="H24" s="102"/>
      <c r="I24" s="35"/>
      <c r="J24" s="45"/>
      <c r="K24" s="46"/>
      <c r="L24" s="46"/>
      <c r="M24" s="12"/>
    </row>
    <row r="25" spans="1:15" ht="15">
      <c r="A25" s="17"/>
      <c r="B25" s="11"/>
      <c r="C25" s="11"/>
      <c r="D25" s="102"/>
      <c r="E25" s="102" t="s">
        <v>74</v>
      </c>
      <c r="F25" s="102"/>
      <c r="G25" s="103"/>
      <c r="H25" s="102"/>
      <c r="I25" s="82"/>
      <c r="J25" s="47"/>
      <c r="K25" s="46"/>
      <c r="L25" s="46"/>
      <c r="M25" s="74"/>
      <c r="O25" s="82"/>
    </row>
    <row r="26" spans="1:15" ht="15">
      <c r="A26" s="17"/>
      <c r="B26" s="11"/>
      <c r="C26" s="11"/>
      <c r="D26" s="102"/>
      <c r="E26" s="102" t="s">
        <v>75</v>
      </c>
      <c r="F26" s="102"/>
      <c r="G26" s="103"/>
      <c r="H26" s="102"/>
      <c r="I26" s="17"/>
      <c r="J26" s="47"/>
      <c r="K26" s="46"/>
      <c r="L26" s="46"/>
      <c r="M26" s="74"/>
    </row>
    <row r="27" spans="1:15" ht="15">
      <c r="A27" s="17"/>
      <c r="B27" s="11"/>
      <c r="C27" s="11"/>
      <c r="D27" s="102"/>
      <c r="E27" s="102" t="s">
        <v>76</v>
      </c>
      <c r="F27" s="102"/>
      <c r="G27" s="103"/>
      <c r="H27" s="102"/>
      <c r="I27" s="17"/>
      <c r="J27" s="47"/>
      <c r="K27" s="46"/>
      <c r="L27" s="46"/>
      <c r="M27" s="74"/>
    </row>
    <row r="28" spans="1:15" ht="15">
      <c r="A28" s="17"/>
      <c r="B28" s="11"/>
      <c r="C28" s="11"/>
      <c r="D28" s="102"/>
      <c r="E28" s="102" t="s">
        <v>77</v>
      </c>
      <c r="F28" s="102"/>
      <c r="G28" s="103"/>
      <c r="H28" s="102"/>
      <c r="I28" s="17"/>
      <c r="J28" s="47"/>
      <c r="K28" s="46"/>
      <c r="L28" s="46"/>
      <c r="M28" s="74"/>
    </row>
    <row r="29" spans="1:15" ht="15">
      <c r="A29" s="17"/>
      <c r="B29" s="11"/>
      <c r="C29" s="11"/>
      <c r="D29" s="102"/>
      <c r="E29" s="102" t="s">
        <v>78</v>
      </c>
      <c r="F29" s="102"/>
      <c r="G29" s="103"/>
      <c r="H29" s="102"/>
      <c r="I29" s="17"/>
      <c r="J29" s="47"/>
      <c r="K29" s="46"/>
      <c r="L29" s="46"/>
      <c r="M29" s="74"/>
    </row>
    <row r="30" spans="1:15" ht="15">
      <c r="A30" s="17"/>
      <c r="B30" s="11"/>
      <c r="C30" s="11"/>
      <c r="D30" s="102"/>
      <c r="E30" s="102" t="s">
        <v>79</v>
      </c>
      <c r="F30" s="102"/>
      <c r="G30" s="103"/>
      <c r="H30" s="102"/>
      <c r="I30" s="17"/>
      <c r="J30" s="47"/>
      <c r="K30" s="46"/>
      <c r="L30" s="46"/>
      <c r="M30" s="74"/>
    </row>
    <row r="31" spans="1:15" ht="15">
      <c r="A31" s="17"/>
      <c r="B31" s="102"/>
      <c r="C31" s="102"/>
      <c r="D31" s="102"/>
      <c r="E31" s="102"/>
      <c r="F31" s="102"/>
      <c r="G31" s="102"/>
      <c r="H31" s="102"/>
      <c r="I31" s="17"/>
      <c r="J31" s="47"/>
      <c r="K31" s="46"/>
      <c r="L31" s="46"/>
      <c r="M31" s="74"/>
    </row>
    <row r="32" spans="1:15" ht="15">
      <c r="A32" s="17"/>
      <c r="B32" s="102"/>
      <c r="C32" s="102"/>
      <c r="D32" s="102"/>
      <c r="E32" s="102"/>
      <c r="F32" s="102"/>
      <c r="G32" s="102"/>
      <c r="H32" s="102"/>
      <c r="I32" s="17"/>
      <c r="J32" s="47"/>
      <c r="K32" s="46"/>
      <c r="L32" s="46"/>
      <c r="M32" s="74"/>
    </row>
    <row r="33" spans="1:17" ht="15">
      <c r="A33" s="17"/>
      <c r="B33" s="102"/>
      <c r="C33" s="102"/>
      <c r="D33" s="102"/>
      <c r="E33" s="102"/>
      <c r="F33" s="102"/>
      <c r="G33" s="102"/>
      <c r="H33" s="102"/>
      <c r="I33" s="17"/>
      <c r="J33" s="47"/>
      <c r="K33" s="46"/>
      <c r="L33" s="46"/>
      <c r="M33" s="74"/>
    </row>
    <row r="34" spans="1:17" ht="15">
      <c r="A34" s="17"/>
      <c r="B34" s="102"/>
      <c r="C34" s="102"/>
      <c r="D34" s="102"/>
      <c r="E34" s="102"/>
      <c r="F34" s="102"/>
      <c r="G34" s="102"/>
      <c r="H34" s="102"/>
      <c r="I34" s="17"/>
      <c r="J34" s="47"/>
      <c r="K34" s="46"/>
      <c r="L34" s="46"/>
      <c r="M34" s="74"/>
    </row>
    <row r="35" spans="1:17" ht="15">
      <c r="A35" s="17"/>
      <c r="B35" s="12">
        <v>2</v>
      </c>
      <c r="C35" s="11"/>
      <c r="D35" s="104" t="s">
        <v>65</v>
      </c>
      <c r="E35" s="102" t="s">
        <v>80</v>
      </c>
      <c r="F35" s="102"/>
      <c r="G35" s="103">
        <v>1</v>
      </c>
      <c r="H35" s="47">
        <v>31</v>
      </c>
      <c r="I35" s="82">
        <v>0.15</v>
      </c>
      <c r="J35" s="47">
        <f>H35*(1-I35)</f>
        <v>26.349999999999998</v>
      </c>
      <c r="K35" s="46"/>
      <c r="L35" s="46">
        <f>G35*J35</f>
        <v>26.349999999999998</v>
      </c>
      <c r="M35" s="74" t="s">
        <v>87</v>
      </c>
    </row>
    <row r="36" spans="1:17" ht="15">
      <c r="A36" s="17"/>
      <c r="B36" s="11"/>
      <c r="C36" s="11"/>
      <c r="D36" s="102"/>
      <c r="E36" s="102"/>
      <c r="F36" s="102"/>
      <c r="G36" s="103"/>
      <c r="H36" s="47"/>
      <c r="I36" s="17"/>
      <c r="J36" s="47"/>
      <c r="K36" s="46"/>
      <c r="L36" s="46"/>
      <c r="M36" s="74"/>
    </row>
    <row r="37" spans="1:17" ht="15">
      <c r="A37" s="17"/>
      <c r="B37" s="12">
        <v>3</v>
      </c>
      <c r="C37" s="11"/>
      <c r="D37" s="104" t="s">
        <v>81</v>
      </c>
      <c r="E37" s="102" t="s">
        <v>82</v>
      </c>
      <c r="F37" s="102"/>
      <c r="G37" s="103">
        <v>1</v>
      </c>
      <c r="H37" s="47">
        <v>38</v>
      </c>
      <c r="I37" s="82">
        <v>0.15</v>
      </c>
      <c r="J37" s="47">
        <f>H37*(1-I37)</f>
        <v>32.299999999999997</v>
      </c>
      <c r="K37" s="46"/>
      <c r="L37" s="46">
        <f>G37*J37</f>
        <v>32.299999999999997</v>
      </c>
      <c r="M37" s="74" t="s">
        <v>87</v>
      </c>
    </row>
    <row r="38" spans="1:17" ht="15">
      <c r="A38" s="17"/>
      <c r="B38" s="102"/>
      <c r="C38" s="102"/>
      <c r="D38" s="102"/>
      <c r="E38" s="102"/>
      <c r="F38" s="102"/>
      <c r="G38" s="102"/>
      <c r="H38" s="102"/>
      <c r="I38" s="17"/>
      <c r="J38" s="47"/>
      <c r="K38" s="46"/>
      <c r="L38" s="46"/>
      <c r="M38" s="74"/>
    </row>
    <row r="39" spans="1:17" ht="15">
      <c r="A39" s="17"/>
      <c r="B39" s="102"/>
      <c r="C39" s="102"/>
      <c r="D39" s="102"/>
      <c r="E39" s="102"/>
      <c r="F39" s="102"/>
      <c r="G39" s="102"/>
      <c r="H39" s="102"/>
      <c r="I39" s="17"/>
      <c r="J39" s="47"/>
      <c r="K39" s="46"/>
      <c r="L39" s="46"/>
      <c r="M39" s="74"/>
    </row>
    <row r="40" spans="1:17" ht="15">
      <c r="A40" s="17"/>
      <c r="B40" s="102"/>
      <c r="C40" s="102"/>
      <c r="D40" s="102"/>
      <c r="E40" s="102"/>
      <c r="F40" s="102"/>
      <c r="G40" s="102"/>
      <c r="H40" s="102"/>
      <c r="I40" s="17"/>
      <c r="J40" s="47"/>
      <c r="K40" s="46"/>
      <c r="L40" s="46"/>
      <c r="M40" s="74"/>
    </row>
    <row r="41" spans="1:17" ht="15">
      <c r="A41" s="17"/>
      <c r="B41" s="12"/>
      <c r="C41" s="11"/>
      <c r="D41" s="102"/>
      <c r="E41" s="102"/>
      <c r="F41" s="102"/>
      <c r="G41" s="103"/>
      <c r="H41" s="47"/>
      <c r="I41" s="17"/>
      <c r="J41" s="47"/>
      <c r="K41" s="46"/>
      <c r="L41" s="46"/>
      <c r="M41" s="74"/>
    </row>
    <row r="42" spans="1:17" ht="15.75" customHeight="1" thickBot="1">
      <c r="A42" s="17"/>
      <c r="B42" s="95"/>
      <c r="C42" s="95"/>
      <c r="D42" s="95"/>
      <c r="E42" s="95"/>
      <c r="F42" s="95"/>
      <c r="G42" s="95"/>
      <c r="H42" s="60"/>
      <c r="I42" s="60"/>
      <c r="J42" s="61"/>
      <c r="K42" s="62"/>
      <c r="L42" s="62"/>
      <c r="M42" s="75"/>
      <c r="P42"/>
      <c r="Q42"/>
    </row>
    <row r="43" spans="1:17" ht="15.75" customHeight="1">
      <c r="A43" s="17"/>
      <c r="B43" s="11"/>
      <c r="C43" s="11"/>
      <c r="D43" s="12"/>
      <c r="E43" s="21"/>
      <c r="F43" s="11"/>
      <c r="G43" s="98" t="s">
        <v>20</v>
      </c>
      <c r="H43" s="29"/>
      <c r="I43" s="29"/>
      <c r="J43" s="47" t="s">
        <v>4</v>
      </c>
      <c r="K43" s="46"/>
      <c r="L43" s="46">
        <f>SUM(L22:L42)</f>
        <v>524.85</v>
      </c>
      <c r="M43" s="56"/>
      <c r="P43"/>
      <c r="Q43"/>
    </row>
    <row r="44" spans="1:17" ht="15.75" customHeight="1">
      <c r="A44" s="17"/>
      <c r="B44" s="11"/>
      <c r="C44" s="11"/>
      <c r="D44" s="12"/>
      <c r="E44" s="40"/>
      <c r="F44" s="38"/>
      <c r="G44" s="39" t="s">
        <v>16</v>
      </c>
      <c r="H44" s="39"/>
      <c r="I44" s="39"/>
      <c r="J44" s="48" t="s">
        <v>4</v>
      </c>
      <c r="K44" s="49"/>
      <c r="L44" s="49">
        <v>0</v>
      </c>
      <c r="M44" s="54"/>
      <c r="P44"/>
      <c r="Q44"/>
    </row>
    <row r="45" spans="1:17" ht="15.75" customHeight="1">
      <c r="A45" s="17"/>
      <c r="B45" s="11"/>
      <c r="C45" s="11"/>
      <c r="D45" s="12"/>
      <c r="E45" s="41"/>
      <c r="F45" s="42"/>
      <c r="G45" s="99" t="s">
        <v>2</v>
      </c>
      <c r="H45" s="53"/>
      <c r="I45" s="53"/>
      <c r="J45" s="50" t="s">
        <v>4</v>
      </c>
      <c r="K45" s="51"/>
      <c r="L45" s="51">
        <v>0</v>
      </c>
      <c r="M45" s="55"/>
    </row>
    <row r="46" spans="1:17" ht="15.75" customHeight="1" thickBot="1">
      <c r="A46" s="17"/>
      <c r="B46" s="58"/>
      <c r="C46" s="58"/>
      <c r="D46" s="57"/>
      <c r="E46" s="65"/>
      <c r="F46" s="66"/>
      <c r="G46" s="100" t="s">
        <v>17</v>
      </c>
      <c r="H46" s="67"/>
      <c r="I46" s="67"/>
      <c r="J46" s="68" t="s">
        <v>4</v>
      </c>
      <c r="K46" s="69"/>
      <c r="L46" s="69">
        <v>0</v>
      </c>
      <c r="M46" s="70"/>
    </row>
    <row r="47" spans="1:17" ht="15.75" customHeight="1">
      <c r="A47" s="17"/>
      <c r="B47" s="11"/>
      <c r="C47" s="11"/>
      <c r="D47" s="12"/>
      <c r="E47" s="21"/>
      <c r="F47" s="11"/>
      <c r="G47" s="29" t="s">
        <v>25</v>
      </c>
      <c r="H47" s="28"/>
      <c r="I47" s="28"/>
      <c r="J47" s="47" t="s">
        <v>4</v>
      </c>
      <c r="K47" s="46"/>
      <c r="L47" s="46">
        <f>SUM(L43:L46)</f>
        <v>524.85</v>
      </c>
      <c r="M47" s="56"/>
    </row>
    <row r="48" spans="1:17" ht="15.75" customHeight="1" thickBot="1">
      <c r="A48" s="17"/>
      <c r="B48" s="58"/>
      <c r="C48" s="58"/>
      <c r="D48" s="57"/>
      <c r="E48" s="59"/>
      <c r="F48" s="58"/>
      <c r="G48" s="101" t="s">
        <v>60</v>
      </c>
      <c r="H48" s="63"/>
      <c r="I48" s="63"/>
      <c r="J48" s="61" t="s">
        <v>4</v>
      </c>
      <c r="K48" s="62"/>
      <c r="L48" s="62"/>
      <c r="M48" s="64"/>
    </row>
    <row r="49" spans="1:252" ht="15.75" customHeight="1">
      <c r="A49" s="17"/>
      <c r="B49" s="11"/>
      <c r="C49" s="11"/>
      <c r="D49" s="12"/>
      <c r="E49" s="17"/>
      <c r="F49" s="11"/>
      <c r="G49" s="52" t="s">
        <v>20</v>
      </c>
      <c r="H49" s="52"/>
      <c r="I49" s="52"/>
      <c r="J49" s="47" t="s">
        <v>4</v>
      </c>
      <c r="K49" s="46"/>
      <c r="L49" s="47">
        <f>SUM(L47:L48)</f>
        <v>524.85</v>
      </c>
      <c r="M49" s="56"/>
    </row>
    <row r="50" spans="1:252" ht="15.75" customHeight="1">
      <c r="A50" s="17"/>
      <c r="B50" s="11"/>
      <c r="C50" s="11"/>
      <c r="D50" s="52" t="s">
        <v>59</v>
      </c>
      <c r="E50" s="102" t="s">
        <v>83</v>
      </c>
      <c r="G50" s="52"/>
      <c r="H50" s="52"/>
      <c r="I50" s="52"/>
      <c r="J50" s="47"/>
      <c r="K50" s="46"/>
      <c r="L50" s="47"/>
      <c r="M50" s="56"/>
    </row>
    <row r="51" spans="1:252" s="17" customFormat="1" ht="15.75" customHeight="1">
      <c r="C51" s="11"/>
      <c r="E51" s="102" t="s">
        <v>84</v>
      </c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1:252" s="17" customFormat="1" ht="15.75" customHeight="1">
      <c r="B52" s="18"/>
      <c r="E52" s="102" t="s">
        <v>85</v>
      </c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1:252" s="17" customFormat="1" ht="15.75" customHeight="1">
      <c r="B53" s="18"/>
      <c r="E53" s="102" t="s">
        <v>67</v>
      </c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1:252" s="17" customFormat="1" ht="15.75" customHeight="1">
      <c r="B54" s="11"/>
      <c r="C54" s="11"/>
      <c r="F54" s="102"/>
      <c r="G54" s="13"/>
      <c r="H54" s="13"/>
      <c r="I54" s="13"/>
      <c r="J54" s="19"/>
      <c r="K54" s="11"/>
      <c r="L54" s="15"/>
      <c r="M54" s="16"/>
      <c r="N54" s="2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1:252" s="17" customFormat="1" ht="15.75" customHeight="1">
      <c r="B55" s="11"/>
      <c r="C55" s="11"/>
      <c r="D55" s="97" t="s">
        <v>66</v>
      </c>
      <c r="E55" s="102" t="s">
        <v>86</v>
      </c>
      <c r="G55" s="13"/>
      <c r="H55" s="13"/>
      <c r="I55" s="13"/>
      <c r="J55" s="19"/>
      <c r="K55" s="11"/>
      <c r="L55" s="15"/>
      <c r="M55" s="16"/>
      <c r="N55" s="2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1:252" s="17" customFormat="1" ht="15.75" customHeight="1">
      <c r="B56" s="11"/>
      <c r="C56" s="11"/>
      <c r="D56" s="97" t="s">
        <v>64</v>
      </c>
      <c r="E56" s="81" t="s">
        <v>69</v>
      </c>
      <c r="F56" s="11"/>
      <c r="G56" s="13"/>
      <c r="H56" s="13"/>
      <c r="I56" s="13"/>
      <c r="J56" s="19"/>
      <c r="K56" s="11"/>
      <c r="L56" s="15"/>
      <c r="M56" s="16"/>
      <c r="N56" s="2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1:252" s="17" customFormat="1" ht="15.75" customHeight="1">
      <c r="B57" s="11"/>
      <c r="C57" s="11"/>
      <c r="D57" s="71"/>
      <c r="F57" s="11"/>
      <c r="G57" s="13"/>
      <c r="H57" s="13"/>
      <c r="I57" s="13"/>
      <c r="J57" s="19"/>
      <c r="K57" s="11"/>
      <c r="L57" s="15"/>
      <c r="M57" s="16"/>
      <c r="N57" s="2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1:252" s="17" customFormat="1" ht="15.75" customHeight="1">
      <c r="C58" s="11"/>
      <c r="D58" s="71" t="s">
        <v>26</v>
      </c>
      <c r="E58" s="11"/>
      <c r="F58" s="11"/>
      <c r="G58" s="13"/>
      <c r="H58" s="13"/>
      <c r="I58" s="13"/>
      <c r="J58" s="14"/>
      <c r="K58" s="11"/>
      <c r="L58" s="73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1:252" s="17" customFormat="1" ht="15.75" customHeight="1">
      <c r="B59" s="11"/>
      <c r="C59" s="11"/>
      <c r="D59" s="52" t="s">
        <v>27</v>
      </c>
      <c r="E59" s="18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1:252" s="17" customFormat="1" ht="15.75" customHeight="1">
      <c r="D60" s="25" t="s">
        <v>28</v>
      </c>
      <c r="E60" s="85" t="s">
        <v>45</v>
      </c>
      <c r="M60" s="21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1:252" s="17" customFormat="1" ht="15.75" customHeight="1">
      <c r="D61" s="25" t="s">
        <v>29</v>
      </c>
      <c r="E61" s="17" t="s">
        <v>5</v>
      </c>
      <c r="M61" s="21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1:252" s="17" customFormat="1" ht="15.75" customHeight="1">
      <c r="D62" s="25" t="s">
        <v>30</v>
      </c>
      <c r="E62" s="22" t="s">
        <v>18</v>
      </c>
      <c r="M62" s="21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1:252" s="17" customFormat="1" ht="15.75" customHeight="1">
      <c r="D63" s="25" t="s">
        <v>31</v>
      </c>
      <c r="E63" s="17" t="s">
        <v>37</v>
      </c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1:252" s="17" customFormat="1" ht="15.75" customHeight="1">
      <c r="B64" s="11"/>
      <c r="C64" s="11"/>
      <c r="D64" s="52" t="s">
        <v>32</v>
      </c>
      <c r="E64" s="11" t="s">
        <v>19</v>
      </c>
      <c r="F64" s="11"/>
      <c r="G64" s="13"/>
      <c r="H64" s="13"/>
      <c r="I64" s="13"/>
      <c r="J64" s="14"/>
      <c r="K64" s="11"/>
      <c r="L64" s="15"/>
      <c r="M64" s="1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</row>
    <row r="65" spans="2:252" s="17" customFormat="1" ht="15.75" customHeight="1">
      <c r="B65" s="11"/>
      <c r="C65" s="11"/>
      <c r="D65" s="12"/>
      <c r="E65" s="11"/>
      <c r="F65" s="11"/>
      <c r="G65" s="13"/>
      <c r="H65" s="13"/>
      <c r="I65" s="13"/>
      <c r="J65" s="14"/>
      <c r="K65" s="11"/>
      <c r="L65" s="15"/>
      <c r="M65" s="1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</row>
    <row r="66" spans="2:252" s="17" customFormat="1" ht="15.75" customHeight="1">
      <c r="B66" s="11" t="s">
        <v>33</v>
      </c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</row>
    <row r="69" spans="2:252" s="17" customFormat="1" ht="15.75" customHeight="1">
      <c r="B69" s="8"/>
      <c r="C69" s="8"/>
      <c r="D69" s="11"/>
      <c r="E69" s="11"/>
      <c r="F69" s="11"/>
      <c r="G69" s="23"/>
      <c r="H69" s="23"/>
      <c r="I69" s="23"/>
      <c r="J69" s="11"/>
      <c r="K69" s="11"/>
      <c r="L69" s="23"/>
      <c r="M69" s="24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</row>
    <row r="70" spans="2:252" s="17" customFormat="1" ht="15.75" customHeight="1">
      <c r="B70" s="11" t="s">
        <v>40</v>
      </c>
      <c r="C70" s="11"/>
      <c r="D70" s="11"/>
      <c r="E70" s="11"/>
      <c r="F70" s="11"/>
      <c r="G70" s="23"/>
      <c r="H70" s="23"/>
      <c r="I70" s="23"/>
      <c r="J70" s="11"/>
      <c r="K70" s="11"/>
      <c r="L70" s="23"/>
      <c r="M70" s="23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</row>
    <row r="71" spans="2:252" s="17" customFormat="1" ht="15.75" customHeight="1">
      <c r="B71" s="11" t="s">
        <v>44</v>
      </c>
      <c r="C71" s="8"/>
      <c r="D71" s="11"/>
      <c r="E71" s="11"/>
      <c r="F71" s="11"/>
      <c r="G71" s="23"/>
      <c r="H71" s="23"/>
      <c r="I71" s="23"/>
      <c r="J71" s="11"/>
      <c r="K71" s="11"/>
      <c r="L71" s="23"/>
      <c r="M71" s="23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</row>
    <row r="72" spans="2:252" ht="15.75" customHeight="1">
      <c r="B72" s="8"/>
      <c r="C72" s="8"/>
      <c r="D72" s="5"/>
      <c r="E72" s="6"/>
      <c r="F72" s="6"/>
      <c r="G72" s="7"/>
      <c r="H72" s="7"/>
      <c r="I72" s="7"/>
      <c r="J72" s="6"/>
      <c r="K72" s="6"/>
      <c r="L72" s="7"/>
      <c r="M72" s="7"/>
    </row>
    <row r="73" spans="2:252" ht="15.75" customHeight="1">
      <c r="B73" s="8"/>
      <c r="C73" s="8"/>
      <c r="D73" s="5"/>
      <c r="E73" s="6"/>
      <c r="F73" s="6"/>
      <c r="G73" s="7"/>
      <c r="H73" s="7"/>
      <c r="I73" s="7"/>
      <c r="J73" s="6"/>
      <c r="K73" s="6"/>
      <c r="L73" s="7"/>
      <c r="M73" s="7"/>
    </row>
    <row r="74" spans="2:252" ht="15.75" customHeight="1">
      <c r="B74" s="2"/>
      <c r="C74" s="2"/>
      <c r="D74" s="2"/>
      <c r="E74" s="2"/>
      <c r="F74" s="2"/>
      <c r="G74" s="7"/>
      <c r="H74" s="7"/>
      <c r="I74" s="7"/>
      <c r="J74" s="2"/>
      <c r="K74" s="2"/>
      <c r="L74" s="2"/>
      <c r="M74" s="2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2013-02-20T10:23:04Z</cp:lastPrinted>
  <dcterms:created xsi:type="dcterms:W3CDTF">2000-06-29T05:08:18Z</dcterms:created>
  <dcterms:modified xsi:type="dcterms:W3CDTF">2013-02-20T10:27:34Z</dcterms:modified>
</cp:coreProperties>
</file>