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5" i="1" l="1"/>
  <c r="L25" i="1" s="1"/>
  <c r="J22" i="1" l="1"/>
  <c r="L22" i="1" l="1"/>
  <c r="L31" i="1" s="1"/>
  <c r="L35" i="1" s="1"/>
  <c r="L37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<sst xmlns="http://schemas.openxmlformats.org/spreadsheetml/2006/main" count="90" uniqueCount="76">
  <si>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</si>
  <si>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</si>
  <si>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</si>
  <si>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</si>
  <si>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</si>
  <si>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</si>
  <si>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</si>
  <si>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</si>
  <si>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</si>
  <si>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</si>
  <si>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</si>
  <si>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</si>
  <si>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</si>
  <si>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</si>
  <si>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</si>
  <si>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</si>
  <si>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</si>
  <si>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</si>
  <si>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</si>
  <si>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</si>
  <si>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</si>
  <si>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</si>
  <si>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</si>
  <si>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</si>
  <si>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</si>
  <si>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</si>
  <si>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</si>
  <si>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</si>
  <si>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</si>
  <si>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</si>
  <si>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</si>
  <si>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</si>
  <si>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</si>
  <si>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</si>
  <si>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</si>
  <si>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</si>
  <si>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</si>
  <si>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</si>
  <si>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</si>
  <si>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</si>
  <si>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</si>
  <si>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</si>
  <si>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</si>
  <si>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</si>
  <si>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</si>
  <si>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</si>
  <si>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</si>
  <si>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</si>
  <si>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</si>
  <si>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</si>
  <si>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</si>
  <si>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</si>
  <si>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</si>
  <si>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</si>
  <si>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</si>
  <si>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 xml:space="preserve">Ludwig Dietz  |  Technical Sales </t>
  </si>
  <si>
    <t>Ludwig Dietz &lt;dietz@kem-kueppers.com&gt;</t>
  </si>
  <si>
    <t>tel. +49  8131 5 93 91-120</t>
  </si>
  <si>
    <t>3</t>
  </si>
  <si>
    <t>Our offer No. :</t>
  </si>
  <si>
    <t>KREMLIN REXSON</t>
  </si>
  <si>
    <t xml:space="preserve">150, av. de Stalingrad </t>
  </si>
  <si>
    <t>93245 STAINS Cedex</t>
  </si>
  <si>
    <t>FRANCE</t>
  </si>
  <si>
    <t>A2012RH108</t>
  </si>
  <si>
    <t>VTEU/P-EX-07</t>
  </si>
  <si>
    <t xml:space="preserve">Amplificateur </t>
  </si>
  <si>
    <t>Compact Pick up Atex  Eex ia IICT4</t>
  </si>
  <si>
    <t>3-pin conntector with strain relief</t>
  </si>
  <si>
    <t>Connecteur 3 pins pour VTEU/P-EX-07</t>
  </si>
  <si>
    <t>avec 3 joints spéciaux (1 noir et 2 rouges)</t>
  </si>
  <si>
    <t xml:space="preserve">Yannick Kappes                                      </t>
  </si>
  <si>
    <t>+33 9 70 61 16 19</t>
  </si>
  <si>
    <t>C1301RH011</t>
  </si>
  <si>
    <t>According to your offer 120676</t>
  </si>
  <si>
    <t>Commande 5257032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</si>
</sst>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9" fontId="9" fillId="0" borderId="0" xfId="4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209550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35.12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9" t="s">
        <v>39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0" t="s">
        <v>35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1" t="s">
        <v>45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50</v>
      </c>
      <c r="E8" s="8"/>
      <c r="F8" s="21"/>
      <c r="G8" s="21"/>
      <c r="H8" s="21"/>
      <c r="I8" s="21"/>
      <c r="J8" s="28" t="s">
        <v>1</v>
      </c>
      <c r="K8" s="17"/>
      <c r="L8" s="71">
        <v>41289</v>
      </c>
      <c r="M8" s="21"/>
      <c r="N8" s="91"/>
    </row>
    <row r="9" spans="1:252" ht="15.75" customHeight="1">
      <c r="A9" s="17"/>
      <c r="B9" s="21"/>
      <c r="C9" s="21"/>
      <c r="D9" s="86" t="s">
        <v>51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52</v>
      </c>
      <c r="E10" s="8"/>
      <c r="F10" s="21"/>
      <c r="G10" s="28"/>
      <c r="H10" s="28"/>
      <c r="I10" s="28"/>
      <c r="J10" s="20" t="s">
        <v>59</v>
      </c>
      <c r="L10" s="17" t="s">
        <v>64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07">
        <v>5257032</v>
      </c>
      <c r="M11" s="30"/>
      <c r="S11" s="46"/>
    </row>
    <row r="12" spans="1:252" ht="15.75" customHeight="1">
      <c r="A12" s="17"/>
      <c r="B12" s="75" t="s">
        <v>19</v>
      </c>
      <c r="C12" s="21"/>
      <c r="D12" s="86" t="s">
        <v>55</v>
      </c>
      <c r="E12" s="8"/>
      <c r="F12" s="21"/>
      <c r="G12" s="17"/>
      <c r="H12" s="17"/>
      <c r="I12" s="17"/>
      <c r="J12" s="20" t="s">
        <v>41</v>
      </c>
      <c r="K12" s="20"/>
      <c r="L12" s="29" t="s">
        <v>73</v>
      </c>
      <c r="M12" s="21"/>
      <c r="S12" s="46"/>
    </row>
    <row r="13" spans="1:252" ht="15.75" customHeight="1">
      <c r="A13" s="17"/>
      <c r="B13" s="75" t="s">
        <v>22</v>
      </c>
      <c r="C13" s="21"/>
      <c r="D13" s="86" t="s">
        <v>57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21</v>
      </c>
      <c r="C14" s="21"/>
      <c r="D14" s="98" t="s">
        <v>53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9" t="s">
        <v>56</v>
      </c>
      <c r="E15" s="8"/>
      <c r="F15" s="21"/>
      <c r="G15" s="17"/>
      <c r="H15" s="17"/>
      <c r="I15" s="17"/>
      <c r="J15" s="20" t="s">
        <v>21</v>
      </c>
      <c r="L15" s="80" t="s">
        <v>72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0" t="s">
        <v>54</v>
      </c>
      <c r="E16" s="8"/>
      <c r="F16" s="21"/>
      <c r="G16" s="17"/>
      <c r="H16" s="17"/>
      <c r="I16" s="17"/>
      <c r="J16" s="20" t="s">
        <v>28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36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44</v>
      </c>
      <c r="I19" s="32" t="s">
        <v>43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65</v>
      </c>
      <c r="E22" s="17" t="s">
        <v>66</v>
      </c>
      <c r="F22" s="17"/>
      <c r="G22" s="108">
        <v>10</v>
      </c>
      <c r="H22" s="46">
        <v>320</v>
      </c>
      <c r="I22" s="101">
        <v>0.2</v>
      </c>
      <c r="J22" s="45">
        <f>H22*(1-I22)</f>
        <v>256</v>
      </c>
      <c r="K22" s="45"/>
      <c r="L22" s="45">
        <f>G22*J22</f>
        <v>2560</v>
      </c>
      <c r="M22" s="73" t="s">
        <v>58</v>
      </c>
    </row>
    <row r="23" spans="1:19" ht="15">
      <c r="A23" s="17"/>
      <c r="B23" s="12"/>
      <c r="C23" s="11"/>
      <c r="D23" s="17"/>
      <c r="E23" s="17" t="s">
        <v>67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5"/>
      <c r="E24" s="95"/>
      <c r="F24" s="95"/>
      <c r="G24" s="96"/>
      <c r="H24" s="46"/>
      <c r="I24" s="81"/>
      <c r="J24" s="46"/>
      <c r="K24" s="45"/>
      <c r="L24" s="45"/>
      <c r="M24" s="73"/>
    </row>
    <row r="25" spans="1:19" ht="15">
      <c r="A25" s="17"/>
      <c r="B25" s="12">
        <v>2</v>
      </c>
      <c r="C25" s="11"/>
      <c r="D25" s="17" t="s">
        <v>68</v>
      </c>
      <c r="E25" s="17" t="s">
        <v>69</v>
      </c>
      <c r="F25" s="17"/>
      <c r="G25" s="108">
        <v>10</v>
      </c>
      <c r="H25" s="46">
        <v>22</v>
      </c>
      <c r="I25" s="101">
        <v>0.2</v>
      </c>
      <c r="J25" s="45">
        <f>H25*(1-I25)</f>
        <v>17.600000000000001</v>
      </c>
      <c r="K25" s="45"/>
      <c r="L25" s="45">
        <f>G25*J25</f>
        <v>176</v>
      </c>
      <c r="M25" s="73" t="s">
        <v>58</v>
      </c>
    </row>
    <row r="26" spans="1:19" ht="15">
      <c r="A26" s="17"/>
      <c r="B26" s="12"/>
      <c r="C26" s="11"/>
      <c r="D26" s="17"/>
      <c r="E26" s="17" t="s">
        <v>70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5"/>
      <c r="E27" s="95"/>
      <c r="F27" s="95"/>
      <c r="G27" s="96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95"/>
      <c r="E28" s="95"/>
      <c r="F28" s="95"/>
      <c r="G28" s="96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95" t="s">
        <v>74</v>
      </c>
      <c r="E29" s="95"/>
      <c r="F29" s="95"/>
      <c r="G29" s="96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92"/>
      <c r="C30" s="92"/>
      <c r="D30" s="92"/>
      <c r="E30" s="92"/>
      <c r="F30" s="92"/>
      <c r="G30" s="92"/>
      <c r="H30" s="59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105" t="s">
        <v>18</v>
      </c>
      <c r="H31" s="28"/>
      <c r="I31" s="28"/>
      <c r="J31" s="46" t="s">
        <v>4</v>
      </c>
      <c r="K31" s="45"/>
      <c r="L31" s="45">
        <f>SUM(L22:L30)</f>
        <v>2736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106" t="s">
        <v>15</v>
      </c>
      <c r="H32" s="38"/>
      <c r="I32" s="38"/>
      <c r="J32" s="47" t="s">
        <v>4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2</v>
      </c>
      <c r="H33" s="52"/>
      <c r="I33" s="52"/>
      <c r="J33" s="49" t="s">
        <v>4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16</v>
      </c>
      <c r="H34" s="66"/>
      <c r="I34" s="66"/>
      <c r="J34" s="67" t="s">
        <v>4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23</v>
      </c>
      <c r="H35" s="27"/>
      <c r="I35" s="27"/>
      <c r="J35" s="46" t="s">
        <v>4</v>
      </c>
      <c r="K35" s="45"/>
      <c r="L35" s="45">
        <f>SUM(L31:L34)</f>
        <v>2736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4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18</v>
      </c>
      <c r="H37" s="51"/>
      <c r="I37" s="51"/>
      <c r="J37" s="46" t="s">
        <v>4</v>
      </c>
      <c r="K37" s="45"/>
      <c r="L37" s="46">
        <f>SUM(L35:L36)</f>
        <v>2736</v>
      </c>
      <c r="M37" s="55"/>
    </row>
    <row r="38" spans="1:252" ht="15.75" customHeight="1">
      <c r="A38" s="17"/>
      <c r="B38" s="11"/>
      <c r="C38" s="11"/>
      <c r="D38" s="51" t="s">
        <v>46</v>
      </c>
      <c r="E38" s="95" t="s">
        <v>60</v>
      </c>
      <c r="F38" s="11"/>
      <c r="I38" s="51"/>
      <c r="J38" s="46"/>
      <c r="K38" s="45"/>
      <c r="L38" s="46"/>
      <c r="M38" s="55"/>
    </row>
    <row r="39" spans="1:252" s="17" customFormat="1" ht="15.75" customHeight="1">
      <c r="C39" s="11"/>
      <c r="E39" s="95" t="s">
        <v>61</v>
      </c>
      <c r="F39" s="11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95" t="s">
        <v>62</v>
      </c>
      <c r="F40" s="11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5" t="s">
        <v>63</v>
      </c>
      <c r="F41" s="11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03" t="s">
        <v>48</v>
      </c>
      <c r="E42" s="95" t="s">
        <v>71</v>
      </c>
      <c r="F42" s="11"/>
      <c r="H42" s="95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04" t="s">
        <v>49</v>
      </c>
      <c r="E43" s="17" t="s">
        <v>75</v>
      </c>
      <c r="F43" s="11"/>
      <c r="G43" s="102"/>
      <c r="H43" s="95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97"/>
      <c r="F44" s="11"/>
      <c r="G44" s="102"/>
      <c r="H44" s="95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2012-10-16T14:58:11Z</cp:lastPrinted>
  <dcterms:created xsi:type="dcterms:W3CDTF">2000-06-29T05:08:18Z</dcterms:created>
  <dcterms:modified xsi:type="dcterms:W3CDTF">2013-01-15T17:51:37Z</dcterms:modified>
</cp:coreProperties>
</file>