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J31" i="1" l="1"/>
  <c r="L31" i="1" s="1"/>
  <c r="J22" i="1"/>
  <c r="L22" i="1" s="1"/>
  <c r="L34" i="1" l="1"/>
  <c r="L38" i="1" s="1"/>
  <c r="L40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<sst xmlns="http://schemas.openxmlformats.org/spreadsheetml/2006/main" count="90" uniqueCount="76">
  <si>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</si>
  <si>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</si>
  <si>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</si>
  <si>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</si>
  <si>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</si>
  <si>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</si>
  <si>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</si>
  <si>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</si>
  <si>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</si>
  <si>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</si>
  <si>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</si>
  <si>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</si>
  <si>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</si>
  <si>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</si>
  <si>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</si>
  <si>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</si>
  <si>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</si>
  <si>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</si>
  <si>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</si>
  <si>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</si>
  <si>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</si>
  <si>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</si>
  <si>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</si>
  <si>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</si>
  <si>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</si>
  <si>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</si>
  <si>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</si>
  <si>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</si>
  <si>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</si>
  <si>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</si>
  <si>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</si>
  <si>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</si>
  <si>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</si>
  <si>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</si>
  <si>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</si>
  <si>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</si>
  <si>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</si>
  <si>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</si>
  <si>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</si>
  <si>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</si>
  <si>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</si>
  <si>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</si>
  <si>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</si>
  <si>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</si>
  <si>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</si>
  <si>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</si>
  <si>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</si>
  <si>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</si>
  <si>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</si>
  <si>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Alto Instruments</t>
  </si>
  <si>
    <t>13 avenue du Bois Guimier</t>
  </si>
  <si>
    <t>94100 Saint Maur des Fosses</t>
  </si>
  <si>
    <t>Mr Etienne Chipon</t>
  </si>
  <si>
    <t>01 43 97 94 69</t>
  </si>
  <si>
    <t>GCM-D9SA-FN00</t>
  </si>
  <si>
    <t xml:space="preserve">Débitmètre massique série Compact Référence </t>
  </si>
  <si>
    <t>Gaz: Air</t>
  </si>
  <si>
    <t>Précision: +/-1% pleine echelle</t>
  </si>
  <si>
    <t>Raccordement: G1/2" fem.</t>
  </si>
  <si>
    <t>Mat. du corps: Aluminium</t>
  </si>
  <si>
    <t>Joints: FKM</t>
  </si>
  <si>
    <t>Alimentation: 24V, Standard</t>
  </si>
  <si>
    <t>328-3802</t>
  </si>
  <si>
    <t>Kit de montage face avant</t>
  </si>
  <si>
    <t>3</t>
  </si>
  <si>
    <t>Gamme de mesure: 0-500Nl/mn</t>
  </si>
  <si>
    <t>Avec certificat de calibration</t>
  </si>
  <si>
    <t>AEREM</t>
  </si>
  <si>
    <t>18, Av du Louron - Z.A.C des Marots</t>
  </si>
  <si>
    <t>31770 Colomiers</t>
  </si>
  <si>
    <t>France</t>
  </si>
  <si>
    <t>Attention: Mr Serge Girard 05 61 78 12 91</t>
  </si>
  <si>
    <t xml:space="preserve">Votre référence: </t>
  </si>
  <si>
    <t>DV1 212 002 853</t>
  </si>
  <si>
    <t>Shipping reference: 20699</t>
  </si>
  <si>
    <t>C1301RH001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</si>
</sst>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40" fontId="9" fillId="0" borderId="0" xfId="2" applyFont="1" applyAlignment="1">
      <alignment vertical="center"/>
    </xf>
    <xf numFmtId="9" fontId="9" fillId="0" borderId="0" xfId="3" applyFont="1" applyBorder="1" applyAlignment="1" applyProtection="1">
      <alignment horizontal="right" vertical="center"/>
      <protection locked="0"/>
    </xf>
    <xf numFmtId="0" fontId="10" fillId="0" borderId="0" xfId="0" applyFo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1657350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topLeftCell="A16" zoomScaleNormal="100" workbookViewId="0">
      <selection activeCell="L38" sqref="L3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13.1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4" t="s">
        <v>40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5" t="s">
        <v>36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6" t="s">
        <v>46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6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41276</v>
      </c>
      <c r="M8" s="21"/>
      <c r="N8" s="91"/>
    </row>
    <row r="9" spans="1:252" ht="15.75" customHeight="1">
      <c r="A9" s="17"/>
      <c r="B9" s="21"/>
      <c r="C9" s="21"/>
      <c r="D9" s="96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6" t="s">
        <v>51</v>
      </c>
      <c r="E10" s="8"/>
      <c r="F10" s="21"/>
      <c r="G10" s="28"/>
      <c r="H10" s="28"/>
      <c r="I10" s="28"/>
      <c r="J10" s="20" t="s">
        <v>72</v>
      </c>
      <c r="L10" s="17" t="s">
        <v>73</v>
      </c>
      <c r="M10" s="21"/>
      <c r="S10" s="46"/>
    </row>
    <row r="11" spans="1:252" ht="15.75" customHeight="1">
      <c r="A11" s="17"/>
      <c r="B11" s="21"/>
      <c r="C11" s="21"/>
      <c r="D11" s="97"/>
      <c r="E11" s="8"/>
      <c r="F11" s="21"/>
      <c r="G11" s="21"/>
      <c r="H11" s="21"/>
      <c r="I11" s="21"/>
      <c r="J11" s="20" t="s">
        <v>43</v>
      </c>
      <c r="L11" s="97">
        <v>20699</v>
      </c>
      <c r="M11" s="30"/>
      <c r="S11" s="46"/>
    </row>
    <row r="12" spans="1:252" ht="15.75" customHeight="1">
      <c r="A12" s="17"/>
      <c r="B12" s="75" t="s">
        <v>19</v>
      </c>
      <c r="C12" s="21"/>
      <c r="D12" s="97" t="s">
        <v>52</v>
      </c>
      <c r="E12" s="8"/>
      <c r="F12" s="21"/>
      <c r="G12" s="17"/>
      <c r="H12" s="17"/>
      <c r="I12" s="17"/>
      <c r="J12" s="20" t="s">
        <v>42</v>
      </c>
      <c r="K12" s="20"/>
      <c r="L12" s="29" t="s">
        <v>75</v>
      </c>
      <c r="M12" s="21"/>
      <c r="S12" s="46"/>
    </row>
    <row r="13" spans="1:252" ht="15.75" customHeight="1">
      <c r="A13" s="17"/>
      <c r="B13" s="75" t="s">
        <v>22</v>
      </c>
      <c r="C13" s="21"/>
      <c r="D13" s="96" t="s">
        <v>53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6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8"/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9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250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250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250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250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250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250" s="17" customFormat="1" ht="15.75" customHeight="1">
      <c r="B22" s="12">
        <v>1</v>
      </c>
      <c r="C22" s="11"/>
      <c r="D22" s="17" t="s">
        <v>54</v>
      </c>
      <c r="E22" s="17" t="s">
        <v>55</v>
      </c>
      <c r="F22" s="100"/>
      <c r="G22" s="100">
        <v>4</v>
      </c>
      <c r="H22" s="46">
        <v>1215</v>
      </c>
      <c r="I22" s="102">
        <v>0.2</v>
      </c>
      <c r="J22" s="17">
        <f>H22*(1-I22)</f>
        <v>972</v>
      </c>
      <c r="L22" s="17">
        <f>J22*G22</f>
        <v>3888</v>
      </c>
      <c r="M22" s="73" t="s">
        <v>64</v>
      </c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</row>
    <row r="23" spans="1:250" s="17" customFormat="1" ht="15.75" customHeight="1">
      <c r="B23" s="12"/>
      <c r="C23" s="11"/>
      <c r="E23" s="17" t="s">
        <v>56</v>
      </c>
      <c r="H23" s="46"/>
      <c r="I23" s="45"/>
      <c r="J23" s="45"/>
      <c r="K23" s="73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</row>
    <row r="24" spans="1:250" s="17" customFormat="1" ht="15.75" customHeight="1">
      <c r="C24" s="11"/>
      <c r="E24" s="17" t="s">
        <v>65</v>
      </c>
      <c r="H24" s="46"/>
      <c r="I24" s="45"/>
      <c r="J24" s="45"/>
      <c r="K24" s="73"/>
      <c r="M24" s="81"/>
      <c r="O24" s="101"/>
      <c r="P24" s="81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</row>
    <row r="25" spans="1:250" s="17" customFormat="1" ht="15.75" customHeight="1">
      <c r="B25" s="12"/>
      <c r="C25" s="11"/>
      <c r="E25" s="17" t="s">
        <v>66</v>
      </c>
      <c r="H25" s="46"/>
      <c r="I25" s="45"/>
      <c r="J25" s="45"/>
      <c r="K25" s="73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</row>
    <row r="26" spans="1:250" s="17" customFormat="1" ht="15.75" customHeight="1">
      <c r="B26" s="12"/>
      <c r="C26" s="11"/>
      <c r="E26" s="17" t="s">
        <v>57</v>
      </c>
      <c r="H26" s="46"/>
      <c r="I26" s="45"/>
      <c r="J26" s="45"/>
      <c r="K26" s="73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</row>
    <row r="27" spans="1:250" s="17" customFormat="1" ht="15.75" customHeight="1">
      <c r="B27" s="12"/>
      <c r="C27" s="11"/>
      <c r="E27" s="17" t="s">
        <v>58</v>
      </c>
      <c r="H27" s="46"/>
      <c r="I27" s="45"/>
      <c r="J27" s="45"/>
      <c r="K27" s="73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</row>
    <row r="28" spans="1:250" s="17" customFormat="1" ht="15.75" customHeight="1">
      <c r="B28" s="12"/>
      <c r="C28" s="11"/>
      <c r="E28" s="17" t="s">
        <v>59</v>
      </c>
      <c r="H28" s="46"/>
      <c r="I28" s="45"/>
      <c r="J28" s="45"/>
      <c r="K28" s="73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</row>
    <row r="29" spans="1:250" s="17" customFormat="1" ht="15.75" customHeight="1">
      <c r="B29" s="12"/>
      <c r="C29" s="11"/>
      <c r="E29" s="17" t="s">
        <v>60</v>
      </c>
      <c r="H29" s="46"/>
      <c r="I29" s="45"/>
      <c r="J29" s="45"/>
      <c r="K29" s="73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</row>
    <row r="30" spans="1:250" s="17" customFormat="1" ht="15.75" customHeight="1">
      <c r="B30" s="12"/>
      <c r="C30" s="11"/>
      <c r="E30" s="17" t="s">
        <v>61</v>
      </c>
      <c r="H30" s="46"/>
      <c r="I30" s="45"/>
      <c r="J30" s="45"/>
      <c r="K30" s="73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</row>
    <row r="31" spans="1:250" s="17" customFormat="1" ht="15.75" customHeight="1">
      <c r="B31" s="12">
        <v>2</v>
      </c>
      <c r="C31" s="11"/>
      <c r="D31" s="17" t="s">
        <v>62</v>
      </c>
      <c r="E31" s="17" t="s">
        <v>63</v>
      </c>
      <c r="G31" s="95">
        <v>4</v>
      </c>
      <c r="H31" s="46">
        <v>72</v>
      </c>
      <c r="I31" s="102">
        <v>0.2</v>
      </c>
      <c r="J31" s="17">
        <f>H31*(1-I31)</f>
        <v>57.6</v>
      </c>
      <c r="L31" s="17">
        <f>J31*G31</f>
        <v>230.4</v>
      </c>
      <c r="M31" s="73" t="s">
        <v>64</v>
      </c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</row>
    <row r="32" spans="1:250" ht="15">
      <c r="A32" s="17"/>
      <c r="B32" s="12"/>
      <c r="C32" s="11"/>
      <c r="D32" s="17"/>
      <c r="E32" s="17"/>
      <c r="F32" s="17"/>
      <c r="G32" s="17"/>
      <c r="H32" s="46"/>
      <c r="M32" s="95"/>
      <c r="O32" s="81"/>
    </row>
    <row r="33" spans="1:252" ht="15.75" customHeight="1" thickBot="1">
      <c r="A33" s="17"/>
      <c r="B33" s="92"/>
      <c r="C33" s="92"/>
      <c r="D33" s="92"/>
      <c r="E33" s="92"/>
      <c r="F33" s="92"/>
      <c r="G33" s="92"/>
      <c r="H33" s="59"/>
      <c r="I33" s="59"/>
      <c r="J33" s="60"/>
      <c r="K33" s="61"/>
      <c r="L33" s="61"/>
      <c r="M33" s="74"/>
      <c r="P33"/>
      <c r="Q33"/>
    </row>
    <row r="34" spans="1:252" ht="15.75" customHeight="1">
      <c r="A34" s="17"/>
      <c r="B34" s="11"/>
      <c r="C34" s="11"/>
      <c r="D34" s="12"/>
      <c r="E34" s="21"/>
      <c r="F34" s="11"/>
      <c r="G34" s="28" t="s">
        <v>18</v>
      </c>
      <c r="H34" s="28"/>
      <c r="I34" s="28"/>
      <c r="J34" s="46" t="s">
        <v>4</v>
      </c>
      <c r="K34" s="45"/>
      <c r="L34" s="45">
        <f>SUM(L22:L33)</f>
        <v>4118.3999999999996</v>
      </c>
      <c r="M34" s="55"/>
      <c r="P34"/>
      <c r="Q34"/>
    </row>
    <row r="35" spans="1:252" ht="15.75" customHeight="1">
      <c r="A35" s="17"/>
      <c r="B35" s="11"/>
      <c r="C35" s="11"/>
      <c r="D35" s="12"/>
      <c r="E35" s="39"/>
      <c r="F35" s="37"/>
      <c r="G35" s="38" t="s">
        <v>15</v>
      </c>
      <c r="H35" s="38"/>
      <c r="I35" s="38"/>
      <c r="J35" s="47" t="s">
        <v>4</v>
      </c>
      <c r="K35" s="48"/>
      <c r="L35" s="48">
        <v>0</v>
      </c>
      <c r="M35" s="53"/>
      <c r="P35"/>
      <c r="Q35"/>
    </row>
    <row r="36" spans="1:252" ht="15.75" customHeight="1">
      <c r="A36" s="17"/>
      <c r="B36" s="11"/>
      <c r="C36" s="11"/>
      <c r="D36" s="12"/>
      <c r="E36" s="40"/>
      <c r="F36" s="41"/>
      <c r="G36" s="52" t="s">
        <v>2</v>
      </c>
      <c r="H36" s="52"/>
      <c r="I36" s="52"/>
      <c r="J36" s="49" t="s">
        <v>4</v>
      </c>
      <c r="K36" s="50"/>
      <c r="L36" s="50">
        <v>0</v>
      </c>
      <c r="M36" s="54"/>
    </row>
    <row r="37" spans="1:252" ht="15.75" customHeight="1" thickBot="1">
      <c r="A37" s="17"/>
      <c r="B37" s="57"/>
      <c r="C37" s="57"/>
      <c r="D37" s="56"/>
      <c r="E37" s="64"/>
      <c r="F37" s="65"/>
      <c r="G37" s="66" t="s">
        <v>16</v>
      </c>
      <c r="H37" s="66"/>
      <c r="I37" s="66"/>
      <c r="J37" s="67" t="s">
        <v>4</v>
      </c>
      <c r="K37" s="68"/>
      <c r="L37" s="68">
        <v>35</v>
      </c>
      <c r="M37" s="69"/>
    </row>
    <row r="38" spans="1:252" ht="15.75" customHeight="1">
      <c r="A38" s="17"/>
      <c r="B38" s="11"/>
      <c r="C38" s="11"/>
      <c r="D38" s="12"/>
      <c r="E38" s="21"/>
      <c r="F38" s="11"/>
      <c r="G38" s="27" t="s">
        <v>23</v>
      </c>
      <c r="H38" s="27"/>
      <c r="I38" s="27"/>
      <c r="J38" s="46" t="s">
        <v>4</v>
      </c>
      <c r="K38" s="45"/>
      <c r="L38" s="45">
        <f>SUM(L34:L37)</f>
        <v>4153.3999999999996</v>
      </c>
      <c r="M38" s="55"/>
    </row>
    <row r="39" spans="1:252" ht="15.75" customHeight="1" thickBot="1">
      <c r="A39" s="17"/>
      <c r="B39" s="57"/>
      <c r="C39" s="57"/>
      <c r="D39" s="56"/>
      <c r="E39" s="58"/>
      <c r="F39" s="57"/>
      <c r="G39" s="62" t="s">
        <v>48</v>
      </c>
      <c r="H39" s="62"/>
      <c r="I39" s="62"/>
      <c r="J39" s="60" t="s">
        <v>4</v>
      </c>
      <c r="K39" s="61"/>
      <c r="L39" s="61"/>
      <c r="M39" s="63"/>
    </row>
    <row r="40" spans="1:252" ht="15.75" customHeight="1">
      <c r="A40" s="17"/>
      <c r="B40" s="11"/>
      <c r="C40" s="11"/>
      <c r="D40" s="12"/>
      <c r="E40" s="17"/>
      <c r="F40" s="11"/>
      <c r="G40" s="51" t="s">
        <v>18</v>
      </c>
      <c r="H40" s="51"/>
      <c r="I40" s="51"/>
      <c r="J40" s="46" t="s">
        <v>4</v>
      </c>
      <c r="K40" s="45"/>
      <c r="L40" s="46">
        <f>SUM(L38:L39)</f>
        <v>4153.3999999999996</v>
      </c>
      <c r="M40" s="55"/>
    </row>
    <row r="41" spans="1:252" ht="15.75" customHeight="1">
      <c r="A41" s="17"/>
      <c r="B41" s="11"/>
      <c r="C41" s="11"/>
      <c r="D41" s="51" t="s">
        <v>47</v>
      </c>
      <c r="E41" s="86" t="s">
        <v>67</v>
      </c>
      <c r="F41" s="11"/>
      <c r="G41" s="51"/>
      <c r="H41" s="51"/>
      <c r="I41" s="51"/>
      <c r="J41" s="46"/>
      <c r="K41" s="45"/>
      <c r="L41" s="46"/>
      <c r="M41" s="55"/>
    </row>
    <row r="42" spans="1:252" s="17" customFormat="1" ht="15.75" customHeight="1">
      <c r="C42" s="11"/>
      <c r="E42" s="103" t="s">
        <v>68</v>
      </c>
      <c r="F42" s="11"/>
      <c r="G42" s="13"/>
      <c r="H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103" t="s">
        <v>69</v>
      </c>
      <c r="F43" s="11"/>
      <c r="G43" s="13"/>
      <c r="H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86" t="s">
        <v>70</v>
      </c>
      <c r="F44" s="11"/>
      <c r="G44" s="13"/>
      <c r="H44" s="13"/>
      <c r="I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8"/>
      <c r="E45" s="17" t="s">
        <v>71</v>
      </c>
      <c r="F45" s="11"/>
      <c r="G45" s="13"/>
      <c r="H45" s="13"/>
      <c r="I45" s="13"/>
      <c r="J45" s="19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17" t="s">
        <v>74</v>
      </c>
      <c r="F46" s="11"/>
      <c r="G46" s="13"/>
      <c r="H46" s="13"/>
      <c r="I46" s="13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C47" s="11"/>
      <c r="D47" s="70" t="s">
        <v>24</v>
      </c>
      <c r="E47" s="11"/>
      <c r="F47" s="11"/>
      <c r="G47" s="13"/>
      <c r="H47" s="13"/>
      <c r="I47" s="13"/>
      <c r="J47" s="14"/>
      <c r="K47" s="11"/>
      <c r="L47" s="72"/>
      <c r="M47" s="16"/>
      <c r="N47" s="8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51" t="s">
        <v>25</v>
      </c>
      <c r="E48" s="18"/>
      <c r="F48" s="11"/>
      <c r="G48" s="13"/>
      <c r="H48" s="13"/>
      <c r="I48" s="13"/>
      <c r="J48" s="14"/>
      <c r="K48" s="11"/>
      <c r="L48" s="15"/>
      <c r="M48" s="16"/>
      <c r="N48" s="94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D49" s="25" t="s">
        <v>26</v>
      </c>
      <c r="E49" s="84" t="s">
        <v>39</v>
      </c>
      <c r="M49" s="21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27</v>
      </c>
      <c r="E50" s="22" t="s">
        <v>17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 t="s">
        <v>34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38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2013-01-02T13:21:50Z</dcterms:modified>
</cp:coreProperties>
</file>