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QUOTE!$A$1:$M$73</definedName>
  </definedNames>
  <calcPr calcId="145621"/>
</workbook>
</file>

<file path=xl/calcChain.xml><?xml version="1.0" encoding="utf-8"?>
<calcChain xmlns="http://schemas.openxmlformats.org/spreadsheetml/2006/main">
  <c r="N22" i="1" l="1"/>
  <c r="J35" i="1"/>
  <c r="L35" i="1" s="1"/>
  <c r="J33" i="1"/>
  <c r="L33" i="1" s="1"/>
  <c r="L22" i="1"/>
  <c r="J22" i="1"/>
  <c r="H33" i="1"/>
  <c r="L50" i="1" l="1"/>
  <c r="L54" i="1" s="1"/>
  <c r="L56" i="1" s="1"/>
</calcChain>
</file>

<file path=xl/sharedStrings.xml><?xml version="1.0" encoding="utf-8"?>
<sst xmlns="http://schemas.openxmlformats.org/spreadsheetml/2006/main" count="110" uniqueCount="95">
  <si>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</si>
  <si>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</si>
  <si>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</si>
  <si>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</si>
  <si>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</si>
  <si>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</si>
  <si>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</si>
  <si>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</si>
  <si>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</si>
  <si>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</si>
  <si>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</si>
  <si>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</si>
  <si>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</si>
  <si>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</si>
  <si>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</si>
  <si>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</si>
  <si>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</si>
  <si>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</si>
  <si>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</si>
  <si>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</si>
  <si>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</si>
  <si>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</si>
  <si>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</si>
  <si>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</si>
  <si>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</si>
  <si>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</si>
  <si>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</si>
  <si>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</si>
  <si>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</si>
  <si>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</si>
  <si>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</si>
  <si>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</si>
  <si>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</si>
  <si>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</si>
  <si>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</si>
  <si>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</si>
  <si>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</si>
  <si>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</si>
  <si>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</si>
  <si>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</si>
  <si>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</si>
  <si>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</si>
  <si>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</si>
  <si>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</si>
  <si>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</si>
  <si>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</si>
  <si>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</si>
  <si>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</si>
  <si>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</si>
  <si>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</si>
  <si>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</si>
  <si>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</si>
  <si>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</si>
  <si>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A2012RH397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</si>
  <si>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</si>
  <si>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</si>
  <si>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</si>
  <si>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</si>
  <si>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</si>
  <si>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</si>
  <si>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e.repp@schmidttechnology.de</t>
  </si>
  <si>
    <t>http://www.schmidttechnology.de</t>
  </si>
  <si>
    <t>524 600-2161111218</t>
  </si>
  <si>
    <t>Sonde thermique massique SS20.600</t>
  </si>
  <si>
    <t>Longueur : 250mm</t>
  </si>
  <si>
    <t>Gamme de mesure : 0-220 Nm/s</t>
  </si>
  <si>
    <t>Gamme de mesure : -20° à 120°C</t>
  </si>
  <si>
    <t>Avec raccord de passage Inox G1/2</t>
  </si>
  <si>
    <t>Calibration standard</t>
  </si>
  <si>
    <t>Version sans graisse pour utilisation Oxygene</t>
  </si>
  <si>
    <t>Pression de service : 18 bars</t>
  </si>
  <si>
    <t>Deux sorties 4-20mA pour vitesse et Température</t>
  </si>
  <si>
    <t>Alimentation: 24Vdc</t>
  </si>
  <si>
    <t>524 942</t>
  </si>
  <si>
    <t xml:space="preserve">Connecteur M12 et câble 10 mètres </t>
  </si>
  <si>
    <t>527 330</t>
  </si>
  <si>
    <t>Afficheur MD10.015</t>
  </si>
  <si>
    <t>Modèle déporté</t>
  </si>
  <si>
    <t>Deux entrées 4-20mA pour vitesse et température</t>
  </si>
  <si>
    <t>Conversion Nm/s en Nm3/h</t>
  </si>
  <si>
    <t>Deux relais d'alarme</t>
  </si>
  <si>
    <t>Alimentation sonde SS20.600 intégrée</t>
  </si>
  <si>
    <t>Alimentation afficheur : 230Vac</t>
  </si>
  <si>
    <t>Fonction totalisation</t>
  </si>
  <si>
    <t>Application:</t>
  </si>
  <si>
    <t>Oxygène 8000Nm3/h DN125, Pression : 18bars, température: 20°C</t>
  </si>
  <si>
    <t>Vitesse calculée: 200 Nm/s</t>
  </si>
  <si>
    <t>3</t>
  </si>
  <si>
    <t> HYDROMECA SA</t>
  </si>
  <si>
    <t>CD15</t>
  </si>
  <si>
    <t xml:space="preserve">62860 MARQUION </t>
  </si>
  <si>
    <t>France</t>
  </si>
  <si>
    <t>BLEARD FRÉDÉRIC</t>
  </si>
  <si>
    <t>Commande 12611</t>
  </si>
  <si>
    <t>1212RH181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</si>
</sst>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3" applyNumberForma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66</xdr:row>
      <xdr:rowOff>85725</xdr:rowOff>
    </xdr:from>
    <xdr:to>
      <xdr:col>4</xdr:col>
      <xdr:colOff>1428750</xdr:colOff>
      <xdr:row>72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80"/>
  <sheetViews>
    <sheetView tabSelected="1" zoomScaleNormal="100" workbookViewId="0">
      <selection activeCell="L10" sqref="L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6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6"/>
      <c r="G2" s="20" t="s">
        <v>20</v>
      </c>
      <c r="H2" s="20"/>
      <c r="I2" s="20"/>
      <c r="J2" s="80"/>
      <c r="K2" s="81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38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2" t="s">
        <v>49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89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3" t="s">
        <v>44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89"/>
      <c r="O6" s="83"/>
      <c r="P6" s="17"/>
      <c r="Q6" s="17"/>
      <c r="R6" s="17"/>
      <c r="S6" s="17"/>
      <c r="T6" s="17"/>
      <c r="U6" s="1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</row>
    <row r="7" spans="1:252" s="4" customFormat="1" ht="15.7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9"/>
      <c r="U7" s="1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</row>
    <row r="8" spans="1:252" ht="15.75" customHeight="1">
      <c r="A8" s="17"/>
      <c r="B8" s="28" t="s">
        <v>13</v>
      </c>
      <c r="C8" s="21"/>
      <c r="D8" s="93" t="s">
        <v>54</v>
      </c>
      <c r="E8" s="8"/>
      <c r="F8" s="21"/>
      <c r="G8" s="21"/>
      <c r="H8" s="21"/>
      <c r="I8" s="21"/>
      <c r="J8" s="28" t="s">
        <v>1</v>
      </c>
      <c r="K8" s="17"/>
      <c r="L8" s="104">
        <v>41257</v>
      </c>
      <c r="M8" s="21"/>
      <c r="N8" s="89"/>
    </row>
    <row r="9" spans="1:252" ht="15.75" customHeight="1">
      <c r="A9" s="17"/>
      <c r="B9" s="21"/>
      <c r="C9" s="21"/>
      <c r="D9" s="93" t="s">
        <v>55</v>
      </c>
      <c r="E9" s="8"/>
      <c r="F9" s="21"/>
      <c r="G9" s="28"/>
      <c r="H9" s="28"/>
      <c r="I9" s="28"/>
      <c r="J9" s="20" t="s">
        <v>40</v>
      </c>
      <c r="K9" s="20"/>
      <c r="L9" s="99" t="s">
        <v>94</v>
      </c>
      <c r="M9" s="21"/>
      <c r="N9" s="89"/>
      <c r="S9" s="45"/>
    </row>
    <row r="10" spans="1:252" ht="15.75" customHeight="1">
      <c r="A10" s="17"/>
      <c r="B10" s="21"/>
      <c r="C10" s="21"/>
      <c r="D10" s="93" t="s">
        <v>56</v>
      </c>
      <c r="E10" s="8"/>
      <c r="F10" s="21"/>
      <c r="G10" s="28"/>
      <c r="H10" s="28"/>
      <c r="I10" s="28"/>
      <c r="J10" s="99" t="s">
        <v>52</v>
      </c>
      <c r="L10" s="99" t="s">
        <v>53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100">
        <v>12611</v>
      </c>
      <c r="M11" s="29"/>
      <c r="S11" s="45"/>
    </row>
    <row r="12" spans="1:252" ht="15.75" customHeight="1">
      <c r="A12" s="17"/>
      <c r="B12" s="73" t="s">
        <v>19</v>
      </c>
      <c r="C12" s="21"/>
      <c r="D12" s="94" t="s">
        <v>57</v>
      </c>
      <c r="E12" s="8"/>
      <c r="F12" s="21"/>
      <c r="G12" s="17"/>
      <c r="H12" s="17"/>
      <c r="I12" s="17"/>
      <c r="J12" s="99" t="s">
        <v>51</v>
      </c>
      <c r="L12" s="99"/>
      <c r="M12" s="21"/>
      <c r="S12" s="45"/>
    </row>
    <row r="13" spans="1:252" ht="15.75" customHeight="1">
      <c r="A13" s="17"/>
      <c r="B13" s="73" t="s">
        <v>22</v>
      </c>
      <c r="C13" s="21"/>
      <c r="D13" s="93" t="s">
        <v>58</v>
      </c>
      <c r="E13" s="8"/>
      <c r="F13" s="21"/>
      <c r="G13" s="17"/>
      <c r="H13" s="17"/>
      <c r="I13" s="17"/>
      <c r="J13" s="20" t="s">
        <v>5</v>
      </c>
      <c r="K13" s="21"/>
      <c r="L13" s="99" t="s">
        <v>32</v>
      </c>
      <c r="M13" s="21"/>
      <c r="S13" s="45"/>
    </row>
    <row r="14" spans="1:252" ht="15.75" customHeight="1">
      <c r="A14" s="17"/>
      <c r="B14" s="73" t="s">
        <v>21</v>
      </c>
      <c r="C14" s="21"/>
      <c r="D14" s="93" t="s">
        <v>59</v>
      </c>
      <c r="E14" s="8"/>
      <c r="F14" s="21"/>
      <c r="G14" s="17"/>
      <c r="H14" s="17"/>
      <c r="I14" s="17"/>
      <c r="J14" s="20" t="s">
        <v>31</v>
      </c>
      <c r="K14" s="21"/>
      <c r="L14" s="74" t="s">
        <v>29</v>
      </c>
      <c r="M14" s="21"/>
      <c r="S14" s="45"/>
    </row>
    <row r="15" spans="1:252" ht="15.75" customHeight="1">
      <c r="A15" s="17"/>
      <c r="B15" s="73" t="s">
        <v>28</v>
      </c>
      <c r="C15" s="17"/>
      <c r="D15" s="95" t="s">
        <v>60</v>
      </c>
      <c r="E15" s="8"/>
      <c r="F15" s="21"/>
      <c r="G15" s="17"/>
      <c r="H15" s="17"/>
      <c r="I15" s="17"/>
      <c r="J15" s="20" t="s">
        <v>21</v>
      </c>
      <c r="L15" s="78" t="s">
        <v>50</v>
      </c>
      <c r="M15" s="21"/>
      <c r="O15" s="91"/>
      <c r="S15" s="45"/>
    </row>
    <row r="16" spans="1:252" ht="15.75" customHeight="1">
      <c r="A16" s="17"/>
      <c r="B16" s="75" t="s">
        <v>30</v>
      </c>
      <c r="C16" s="17"/>
      <c r="D16" s="96" t="s">
        <v>61</v>
      </c>
      <c r="E16" s="8"/>
      <c r="F16" s="21"/>
      <c r="G16" s="17"/>
      <c r="H16" s="17"/>
      <c r="I16" s="17"/>
      <c r="J16" s="20" t="s">
        <v>28</v>
      </c>
      <c r="L16" s="87" t="s">
        <v>34</v>
      </c>
      <c r="M16" s="21"/>
      <c r="S16" s="45"/>
    </row>
    <row r="17" spans="1:21" ht="15.75" customHeight="1">
      <c r="A17" s="17"/>
      <c r="B17" s="75"/>
      <c r="C17" s="17"/>
      <c r="E17" s="21"/>
      <c r="F17" s="21"/>
      <c r="G17" s="17"/>
      <c r="H17" s="17"/>
      <c r="I17" s="17"/>
      <c r="J17" s="20" t="s">
        <v>30</v>
      </c>
      <c r="K17" s="21"/>
      <c r="L17" s="88" t="s">
        <v>35</v>
      </c>
      <c r="M17" s="21"/>
      <c r="O17" s="91"/>
      <c r="S17" s="45"/>
    </row>
    <row r="18" spans="1:21" ht="15.75" customHeight="1">
      <c r="A18" s="17"/>
      <c r="B18" s="75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21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</row>
    <row r="20" spans="1:21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21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21" ht="15">
      <c r="A22" s="17"/>
      <c r="B22" s="12">
        <v>1</v>
      </c>
      <c r="C22" s="11"/>
      <c r="D22" s="97" t="s">
        <v>62</v>
      </c>
      <c r="E22" s="97" t="s">
        <v>63</v>
      </c>
      <c r="F22" s="97"/>
      <c r="G22" s="98">
        <v>1</v>
      </c>
      <c r="H22" s="45">
        <v>1813</v>
      </c>
      <c r="I22" s="79">
        <v>0.38</v>
      </c>
      <c r="J22" s="45">
        <f>G22*H22*(1-I22)</f>
        <v>1124.06</v>
      </c>
      <c r="K22" s="44"/>
      <c r="L22" s="44">
        <f>G22*J22</f>
        <v>1124.06</v>
      </c>
      <c r="M22" s="71" t="s">
        <v>87</v>
      </c>
      <c r="N22" s="17">
        <f>1120+220+280+193</f>
        <v>1813</v>
      </c>
    </row>
    <row r="23" spans="1:21" ht="15">
      <c r="A23" s="17"/>
      <c r="B23" s="12"/>
      <c r="C23" s="11"/>
      <c r="D23" s="34"/>
      <c r="E23" s="97" t="s">
        <v>64</v>
      </c>
      <c r="F23" s="97"/>
      <c r="G23" s="98"/>
      <c r="H23" s="45"/>
      <c r="I23" s="79"/>
      <c r="J23" s="45"/>
      <c r="K23" s="44"/>
      <c r="L23" s="44"/>
      <c r="M23" s="71"/>
    </row>
    <row r="24" spans="1:21" ht="15">
      <c r="A24" s="17"/>
      <c r="B24" s="12"/>
      <c r="C24" s="11"/>
      <c r="D24" s="34"/>
      <c r="E24" s="97" t="s">
        <v>65</v>
      </c>
      <c r="F24" s="97"/>
      <c r="G24" s="98"/>
      <c r="H24" s="45"/>
      <c r="I24" s="79"/>
      <c r="J24" s="45"/>
      <c r="K24" s="44"/>
      <c r="L24" s="44"/>
      <c r="M24" s="71"/>
      <c r="O24" s="1"/>
      <c r="P24" s="1"/>
      <c r="Q24" s="1"/>
      <c r="R24" s="1"/>
      <c r="S24" s="1"/>
      <c r="T24" s="1"/>
      <c r="U24" s="1"/>
    </row>
    <row r="25" spans="1:21" ht="15">
      <c r="A25" s="17"/>
      <c r="B25" s="12"/>
      <c r="C25" s="11"/>
      <c r="D25" s="34"/>
      <c r="E25" s="97" t="s">
        <v>66</v>
      </c>
      <c r="F25" s="97"/>
      <c r="G25" s="98"/>
      <c r="H25" s="45"/>
      <c r="I25" s="79"/>
      <c r="J25" s="45"/>
      <c r="K25" s="44"/>
      <c r="L25" s="44"/>
      <c r="M25" s="71"/>
      <c r="O25" s="1"/>
      <c r="P25" s="1"/>
      <c r="Q25" s="1"/>
      <c r="R25" s="1"/>
      <c r="S25" s="1"/>
      <c r="T25" s="1"/>
      <c r="U25" s="1"/>
    </row>
    <row r="26" spans="1:21" ht="15">
      <c r="A26" s="17"/>
      <c r="B26" s="12"/>
      <c r="C26" s="11"/>
      <c r="D26" s="34"/>
      <c r="E26" s="97" t="s">
        <v>67</v>
      </c>
      <c r="F26" s="97"/>
      <c r="G26" s="98"/>
      <c r="H26" s="45"/>
      <c r="I26" s="79"/>
      <c r="J26" s="45"/>
      <c r="K26" s="44"/>
      <c r="L26" s="44"/>
      <c r="M26" s="71"/>
      <c r="O26" s="1"/>
      <c r="P26" s="1"/>
      <c r="Q26" s="1"/>
      <c r="R26" s="1"/>
      <c r="S26" s="1"/>
      <c r="T26" s="1"/>
      <c r="U26" s="1"/>
    </row>
    <row r="27" spans="1:21" ht="15">
      <c r="A27" s="17"/>
      <c r="B27" s="12"/>
      <c r="C27" s="11"/>
      <c r="D27" s="34"/>
      <c r="E27" s="97" t="s">
        <v>68</v>
      </c>
      <c r="F27" s="97"/>
      <c r="G27" s="98"/>
      <c r="H27" s="45"/>
      <c r="I27" s="79"/>
      <c r="J27" s="45"/>
      <c r="K27" s="44"/>
      <c r="L27" s="44"/>
      <c r="M27" s="71"/>
      <c r="O27" s="1"/>
      <c r="P27" s="1"/>
      <c r="Q27" s="1"/>
      <c r="R27" s="1"/>
      <c r="S27" s="1"/>
      <c r="T27" s="1"/>
      <c r="U27" s="1"/>
    </row>
    <row r="28" spans="1:21" ht="15">
      <c r="A28" s="17"/>
      <c r="B28" s="12"/>
      <c r="C28" s="11"/>
      <c r="D28" s="34"/>
      <c r="E28" s="97" t="s">
        <v>69</v>
      </c>
      <c r="F28" s="97"/>
      <c r="G28" s="98"/>
      <c r="H28" s="45"/>
      <c r="I28" s="79"/>
      <c r="J28" s="45"/>
      <c r="K28" s="44"/>
      <c r="L28" s="44"/>
      <c r="M28" s="71"/>
      <c r="O28" s="1"/>
      <c r="P28" s="1"/>
      <c r="Q28" s="1"/>
      <c r="R28" s="1"/>
      <c r="S28" s="1"/>
      <c r="T28" s="1"/>
      <c r="U28" s="1"/>
    </row>
    <row r="29" spans="1:21" ht="15">
      <c r="A29" s="17"/>
      <c r="B29" s="12"/>
      <c r="C29" s="11"/>
      <c r="D29" s="34"/>
      <c r="E29" s="97" t="s">
        <v>70</v>
      </c>
      <c r="F29" s="97"/>
      <c r="G29" s="98"/>
      <c r="H29" s="45"/>
      <c r="I29" s="79"/>
      <c r="J29" s="45"/>
      <c r="K29" s="44"/>
      <c r="L29" s="44"/>
      <c r="M29" s="71"/>
      <c r="O29" s="1"/>
      <c r="P29" s="1"/>
      <c r="Q29" s="1"/>
      <c r="R29" s="1"/>
      <c r="S29" s="1"/>
      <c r="T29" s="1"/>
      <c r="U29" s="1"/>
    </row>
    <row r="30" spans="1:21" ht="15">
      <c r="A30" s="17"/>
      <c r="B30" s="12"/>
      <c r="C30" s="11"/>
      <c r="D30" s="17"/>
      <c r="E30" s="97" t="s">
        <v>71</v>
      </c>
      <c r="F30" s="97"/>
      <c r="G30" s="98"/>
      <c r="H30" s="45"/>
      <c r="I30" s="79"/>
      <c r="J30" s="45"/>
      <c r="K30" s="44"/>
      <c r="L30" s="44"/>
      <c r="M30" s="71"/>
      <c r="O30" s="1"/>
      <c r="P30" s="1"/>
      <c r="Q30" s="1"/>
      <c r="R30" s="1"/>
      <c r="S30" s="1"/>
      <c r="T30" s="1"/>
      <c r="U30" s="1"/>
    </row>
    <row r="31" spans="1:21" ht="15">
      <c r="A31" s="17"/>
      <c r="B31" s="12"/>
      <c r="C31" s="11"/>
      <c r="D31" s="34"/>
      <c r="E31" s="97" t="s">
        <v>72</v>
      </c>
      <c r="F31" s="97"/>
      <c r="G31" s="98"/>
      <c r="H31" s="45"/>
      <c r="I31" s="79"/>
      <c r="J31" s="45"/>
      <c r="K31" s="44"/>
      <c r="L31" s="44"/>
      <c r="M31" s="71"/>
      <c r="O31" s="1"/>
      <c r="P31" s="1"/>
      <c r="Q31" s="1"/>
      <c r="R31" s="1"/>
      <c r="S31" s="1"/>
      <c r="T31" s="1"/>
      <c r="U31" s="1"/>
    </row>
    <row r="32" spans="1:21" ht="15">
      <c r="A32" s="17"/>
      <c r="B32" s="12"/>
      <c r="C32" s="11"/>
      <c r="D32" s="17"/>
      <c r="E32" s="97"/>
      <c r="F32" s="97"/>
      <c r="G32" s="98"/>
      <c r="H32" s="45"/>
      <c r="I32" s="79"/>
      <c r="J32" s="45"/>
      <c r="K32" s="44"/>
      <c r="L32" s="44"/>
      <c r="M32" s="71"/>
      <c r="O32" s="1"/>
      <c r="P32" s="1"/>
      <c r="Q32" s="1"/>
      <c r="R32" s="1"/>
      <c r="S32" s="1"/>
      <c r="T32" s="1"/>
      <c r="U32" s="1"/>
    </row>
    <row r="33" spans="1:21" ht="15">
      <c r="A33" s="17"/>
      <c r="B33" s="12">
        <v>2</v>
      </c>
      <c r="C33" s="11"/>
      <c r="D33" s="78" t="s">
        <v>73</v>
      </c>
      <c r="E33" s="105" t="s">
        <v>74</v>
      </c>
      <c r="F33" s="105"/>
      <c r="G33" s="106">
        <v>1</v>
      </c>
      <c r="H33" s="45">
        <f>79+10*2</f>
        <v>99</v>
      </c>
      <c r="I33" s="79">
        <v>0.2</v>
      </c>
      <c r="J33" s="45">
        <f>G33*H33*(1-I33)</f>
        <v>79.2</v>
      </c>
      <c r="K33" s="44"/>
      <c r="L33" s="44">
        <f>G33*J33</f>
        <v>79.2</v>
      </c>
      <c r="M33" s="71" t="s">
        <v>87</v>
      </c>
      <c r="O33" s="1"/>
      <c r="P33" s="1"/>
      <c r="Q33" s="1"/>
      <c r="R33" s="1"/>
      <c r="S33" s="1"/>
      <c r="T33" s="1"/>
      <c r="U33" s="1"/>
    </row>
    <row r="34" spans="1:21" ht="15">
      <c r="A34" s="17"/>
      <c r="B34" s="12"/>
      <c r="C34" s="11"/>
      <c r="D34" s="17"/>
      <c r="E34" s="97"/>
      <c r="F34" s="97"/>
      <c r="G34" s="98"/>
      <c r="H34" s="45"/>
      <c r="I34" s="79"/>
      <c r="J34" s="45"/>
      <c r="K34" s="44"/>
      <c r="L34" s="44"/>
      <c r="M34" s="71"/>
      <c r="O34" s="1"/>
      <c r="P34" s="1"/>
      <c r="Q34" s="1"/>
      <c r="R34" s="1"/>
      <c r="S34" s="1"/>
      <c r="T34" s="1"/>
      <c r="U34" s="1"/>
    </row>
    <row r="35" spans="1:21" ht="15">
      <c r="A35" s="17"/>
      <c r="B35" s="12">
        <v>3</v>
      </c>
      <c r="C35" s="11"/>
      <c r="D35" s="78" t="s">
        <v>75</v>
      </c>
      <c r="E35" s="97" t="s">
        <v>76</v>
      </c>
      <c r="F35" s="97"/>
      <c r="G35" s="98">
        <v>1</v>
      </c>
      <c r="H35" s="45">
        <v>430</v>
      </c>
      <c r="I35" s="79">
        <v>0.2</v>
      </c>
      <c r="J35" s="45">
        <f>G35*H35*(1-I35)</f>
        <v>344</v>
      </c>
      <c r="K35" s="44"/>
      <c r="L35" s="44">
        <f>G35*J35</f>
        <v>344</v>
      </c>
      <c r="M35" s="71" t="s">
        <v>87</v>
      </c>
      <c r="O35" s="1"/>
      <c r="P35" s="1"/>
      <c r="Q35" s="1"/>
      <c r="R35" s="1"/>
      <c r="S35" s="1"/>
      <c r="T35" s="1"/>
      <c r="U35" s="1"/>
    </row>
    <row r="36" spans="1:21" ht="15">
      <c r="A36" s="17"/>
      <c r="B36" s="12"/>
      <c r="C36" s="11"/>
      <c r="D36" s="17"/>
      <c r="E36" s="97" t="s">
        <v>77</v>
      </c>
      <c r="F36" s="97"/>
      <c r="G36" s="98"/>
      <c r="H36" s="45"/>
      <c r="I36" s="79"/>
      <c r="J36" s="45"/>
      <c r="K36" s="44"/>
      <c r="L36" s="44"/>
      <c r="M36" s="71"/>
      <c r="O36" s="1"/>
      <c r="P36" s="1"/>
      <c r="Q36" s="1"/>
      <c r="R36" s="1"/>
      <c r="S36" s="1"/>
      <c r="T36" s="1"/>
      <c r="U36" s="1"/>
    </row>
    <row r="37" spans="1:21" ht="15">
      <c r="A37" s="17"/>
      <c r="B37" s="12"/>
      <c r="C37" s="11"/>
      <c r="D37" s="97"/>
      <c r="E37" s="97" t="s">
        <v>78</v>
      </c>
      <c r="F37" s="97"/>
      <c r="G37" s="98"/>
      <c r="H37" s="45"/>
      <c r="I37" s="79"/>
      <c r="J37" s="45"/>
      <c r="K37" s="44"/>
      <c r="L37" s="44"/>
      <c r="M37" s="71"/>
      <c r="O37" s="1"/>
      <c r="P37" s="1"/>
      <c r="Q37" s="1"/>
      <c r="R37" s="1"/>
      <c r="S37" s="1"/>
      <c r="T37" s="1"/>
      <c r="U37" s="1"/>
    </row>
    <row r="38" spans="1:21" ht="15">
      <c r="A38" s="17"/>
      <c r="B38" s="12"/>
      <c r="C38" s="11"/>
      <c r="D38" s="97"/>
      <c r="E38" s="97" t="s">
        <v>79</v>
      </c>
      <c r="F38" s="97"/>
      <c r="G38" s="98"/>
      <c r="H38" s="45"/>
      <c r="I38" s="79"/>
      <c r="J38" s="45"/>
      <c r="K38" s="44"/>
      <c r="L38" s="44"/>
      <c r="M38" s="71"/>
      <c r="O38" s="1"/>
      <c r="P38" s="1"/>
      <c r="Q38" s="1"/>
      <c r="R38" s="1"/>
      <c r="S38" s="1"/>
      <c r="T38" s="1"/>
      <c r="U38" s="1"/>
    </row>
    <row r="39" spans="1:21" ht="15">
      <c r="A39" s="17"/>
      <c r="B39" s="12"/>
      <c r="C39" s="11"/>
      <c r="D39" s="97"/>
      <c r="E39" s="97" t="s">
        <v>80</v>
      </c>
      <c r="F39" s="97"/>
      <c r="G39" s="98"/>
      <c r="H39" s="45"/>
      <c r="I39" s="79"/>
      <c r="J39" s="45"/>
      <c r="K39" s="44"/>
      <c r="L39" s="44"/>
      <c r="M39" s="71"/>
      <c r="O39" s="1"/>
      <c r="P39" s="1"/>
      <c r="Q39" s="1"/>
      <c r="R39" s="1"/>
      <c r="S39" s="1"/>
      <c r="T39" s="1"/>
      <c r="U39" s="1"/>
    </row>
    <row r="40" spans="1:21" ht="15">
      <c r="A40" s="17"/>
      <c r="B40" s="12"/>
      <c r="C40" s="11"/>
      <c r="D40" s="97"/>
      <c r="E40" s="97" t="s">
        <v>81</v>
      </c>
      <c r="F40" s="97"/>
      <c r="G40" s="98"/>
      <c r="H40" s="45"/>
      <c r="I40" s="79"/>
      <c r="J40" s="45"/>
      <c r="K40" s="44"/>
      <c r="L40" s="44"/>
      <c r="M40" s="71"/>
      <c r="O40" s="1"/>
      <c r="P40" s="1"/>
      <c r="Q40" s="1"/>
      <c r="R40" s="1"/>
      <c r="S40" s="1"/>
      <c r="T40" s="1"/>
      <c r="U40" s="1"/>
    </row>
    <row r="41" spans="1:21" ht="15">
      <c r="A41" s="17"/>
      <c r="B41" s="12"/>
      <c r="C41" s="11"/>
      <c r="D41" s="97"/>
      <c r="E41" s="97" t="s">
        <v>82</v>
      </c>
      <c r="F41" s="97"/>
      <c r="G41" s="98"/>
      <c r="H41" s="45"/>
      <c r="I41" s="79"/>
      <c r="J41" s="45"/>
      <c r="K41" s="44"/>
      <c r="L41" s="44"/>
      <c r="M41" s="71"/>
      <c r="O41" s="1"/>
      <c r="P41" s="1"/>
      <c r="Q41" s="1"/>
      <c r="R41" s="1"/>
      <c r="S41" s="1"/>
      <c r="T41" s="1"/>
      <c r="U41" s="1"/>
    </row>
    <row r="42" spans="1:21" ht="15">
      <c r="A42" s="17"/>
      <c r="B42" s="12"/>
      <c r="C42" s="11"/>
      <c r="D42" s="97"/>
      <c r="E42" s="97" t="s">
        <v>83</v>
      </c>
      <c r="F42" s="97"/>
      <c r="G42" s="98"/>
      <c r="H42" s="45"/>
      <c r="I42" s="79"/>
      <c r="J42" s="45"/>
      <c r="K42" s="44"/>
      <c r="L42" s="44"/>
      <c r="M42" s="71"/>
      <c r="O42" s="1"/>
      <c r="P42" s="1"/>
      <c r="Q42" s="1"/>
      <c r="R42" s="1"/>
      <c r="S42" s="1"/>
      <c r="T42" s="1"/>
      <c r="U42" s="1"/>
    </row>
    <row r="43" spans="1:21" ht="15">
      <c r="A43" s="17"/>
      <c r="B43" s="12"/>
      <c r="C43" s="11"/>
      <c r="D43" s="97"/>
      <c r="E43" s="97"/>
      <c r="F43" s="97"/>
      <c r="G43" s="98"/>
      <c r="H43" s="45"/>
      <c r="I43" s="79"/>
      <c r="J43" s="45"/>
      <c r="K43" s="44"/>
      <c r="L43" s="44"/>
      <c r="M43" s="71"/>
      <c r="O43" s="1"/>
      <c r="P43" s="1"/>
      <c r="Q43" s="1"/>
      <c r="R43" s="1"/>
      <c r="S43" s="1"/>
      <c r="T43" s="1"/>
      <c r="U43" s="1"/>
    </row>
    <row r="44" spans="1:21" ht="15">
      <c r="A44" s="17"/>
      <c r="B44" s="12"/>
      <c r="C44" s="11"/>
      <c r="D44" s="97" t="s">
        <v>84</v>
      </c>
      <c r="E44" s="97" t="s">
        <v>85</v>
      </c>
      <c r="F44" s="97"/>
      <c r="G44" s="98"/>
      <c r="H44" s="45"/>
      <c r="I44" s="79"/>
      <c r="J44" s="45"/>
      <c r="K44" s="44"/>
      <c r="L44" s="44"/>
      <c r="M44" s="71"/>
      <c r="O44" s="1"/>
      <c r="P44" s="1"/>
      <c r="Q44" s="1"/>
      <c r="R44" s="1"/>
      <c r="S44" s="1"/>
      <c r="T44" s="1"/>
      <c r="U44" s="1"/>
    </row>
    <row r="45" spans="1:21" ht="15">
      <c r="A45" s="17"/>
      <c r="B45" s="12"/>
      <c r="C45" s="11"/>
      <c r="D45" s="97"/>
      <c r="E45" s="97" t="s">
        <v>86</v>
      </c>
      <c r="F45" s="97"/>
      <c r="G45" s="98"/>
      <c r="H45" s="45"/>
      <c r="I45" s="79"/>
      <c r="J45" s="45"/>
      <c r="K45" s="44"/>
      <c r="L45" s="44"/>
      <c r="M45" s="71"/>
      <c r="O45" s="1"/>
      <c r="P45" s="1"/>
      <c r="Q45" s="1"/>
      <c r="R45" s="1"/>
      <c r="S45" s="1"/>
      <c r="T45" s="1"/>
      <c r="U45" s="1"/>
    </row>
    <row r="46" spans="1:21" ht="15">
      <c r="A46" s="17"/>
      <c r="B46" s="12"/>
      <c r="C46" s="11"/>
      <c r="D46" s="97"/>
      <c r="E46" s="97"/>
      <c r="F46" s="97"/>
      <c r="G46" s="98"/>
      <c r="H46" s="45"/>
      <c r="I46" s="79"/>
      <c r="J46" s="45"/>
      <c r="K46" s="44"/>
      <c r="L46" s="44"/>
      <c r="M46" s="71"/>
      <c r="O46" s="1"/>
      <c r="P46" s="1"/>
      <c r="Q46" s="1"/>
      <c r="R46" s="1"/>
      <c r="S46" s="1"/>
      <c r="T46" s="1"/>
      <c r="U46" s="1"/>
    </row>
    <row r="47" spans="1:21" ht="15">
      <c r="A47" s="17"/>
      <c r="B47" s="12"/>
      <c r="C47" s="11"/>
      <c r="D47" s="97"/>
      <c r="E47" s="97"/>
      <c r="F47" s="97"/>
      <c r="G47" s="98"/>
      <c r="H47" s="45"/>
      <c r="I47" s="79"/>
      <c r="J47" s="45"/>
      <c r="K47" s="44"/>
      <c r="L47" s="44"/>
      <c r="M47" s="71"/>
      <c r="O47" s="1"/>
      <c r="P47" s="1"/>
      <c r="Q47" s="1"/>
      <c r="R47" s="1"/>
      <c r="S47" s="1"/>
      <c r="T47" s="1"/>
      <c r="U47" s="1"/>
    </row>
    <row r="48" spans="1:21" ht="15">
      <c r="A48" s="17"/>
      <c r="B48" s="12"/>
      <c r="C48" s="11"/>
      <c r="D48" s="97"/>
      <c r="E48" s="97"/>
      <c r="F48" s="97"/>
      <c r="G48" s="98"/>
      <c r="H48" s="45"/>
      <c r="I48" s="79"/>
      <c r="J48" s="45"/>
      <c r="K48" s="44"/>
      <c r="L48" s="44"/>
      <c r="M48" s="71"/>
      <c r="O48" s="1"/>
      <c r="P48" s="1"/>
      <c r="Q48" s="1"/>
      <c r="R48" s="1"/>
      <c r="S48" s="1"/>
      <c r="T48" s="1"/>
      <c r="U48" s="1"/>
    </row>
    <row r="49" spans="1:252" ht="15.75" customHeight="1" thickBot="1">
      <c r="A49" s="17"/>
      <c r="B49" s="90"/>
      <c r="C49" s="90"/>
      <c r="D49" s="90"/>
      <c r="E49" s="90"/>
      <c r="F49" s="90"/>
      <c r="G49" s="90"/>
      <c r="H49" s="58"/>
      <c r="I49" s="58"/>
      <c r="J49" s="59"/>
      <c r="K49" s="60"/>
      <c r="L49" s="60"/>
      <c r="M49" s="72"/>
      <c r="O49" s="1"/>
      <c r="P49" s="1"/>
      <c r="Q49" s="1"/>
      <c r="R49" s="1"/>
      <c r="S49" s="1"/>
      <c r="T49" s="1"/>
      <c r="U49" s="1"/>
    </row>
    <row r="50" spans="1:252" ht="15.75" customHeight="1">
      <c r="A50" s="17"/>
      <c r="B50" s="11"/>
      <c r="C50" s="11"/>
      <c r="D50" s="12"/>
      <c r="E50" s="21"/>
      <c r="F50" s="11"/>
      <c r="G50" s="28" t="s">
        <v>18</v>
      </c>
      <c r="H50" s="28"/>
      <c r="I50" s="28"/>
      <c r="J50" s="45" t="s">
        <v>4</v>
      </c>
      <c r="K50" s="44"/>
      <c r="L50" s="44">
        <f>SUM(L22:L49)</f>
        <v>1547.26</v>
      </c>
      <c r="M50" s="54"/>
      <c r="O50" s="1"/>
      <c r="P50" s="1"/>
      <c r="Q50" s="1"/>
      <c r="R50" s="1"/>
      <c r="S50" s="1"/>
      <c r="T50" s="1"/>
      <c r="U50" s="1"/>
    </row>
    <row r="51" spans="1:252" ht="15.75" customHeight="1">
      <c r="A51" s="17"/>
      <c r="B51" s="11"/>
      <c r="C51" s="11"/>
      <c r="D51" s="12"/>
      <c r="E51" s="38"/>
      <c r="F51" s="36"/>
      <c r="G51" s="37" t="s">
        <v>15</v>
      </c>
      <c r="H51" s="37"/>
      <c r="I51" s="37"/>
      <c r="J51" s="46" t="s">
        <v>4</v>
      </c>
      <c r="K51" s="47"/>
      <c r="L51" s="47">
        <v>0</v>
      </c>
      <c r="M51" s="52"/>
      <c r="P51"/>
      <c r="Q51"/>
    </row>
    <row r="52" spans="1:252" ht="15.75" customHeight="1">
      <c r="A52" s="17"/>
      <c r="B52" s="11"/>
      <c r="C52" s="11"/>
      <c r="D52" s="12"/>
      <c r="E52" s="39"/>
      <c r="F52" s="40"/>
      <c r="G52" s="51" t="s">
        <v>2</v>
      </c>
      <c r="H52" s="51"/>
      <c r="I52" s="51"/>
      <c r="J52" s="48" t="s">
        <v>4</v>
      </c>
      <c r="K52" s="49"/>
      <c r="L52" s="49">
        <v>0</v>
      </c>
      <c r="M52" s="53"/>
    </row>
    <row r="53" spans="1:252" ht="15.75" customHeight="1" thickBot="1">
      <c r="A53" s="17"/>
      <c r="B53" s="56"/>
      <c r="C53" s="56"/>
      <c r="D53" s="55"/>
      <c r="E53" s="63"/>
      <c r="F53" s="64"/>
      <c r="G53" s="65" t="s">
        <v>16</v>
      </c>
      <c r="H53" s="65"/>
      <c r="I53" s="65"/>
      <c r="J53" s="66" t="s">
        <v>4</v>
      </c>
      <c r="K53" s="67"/>
      <c r="L53" s="67">
        <v>0</v>
      </c>
      <c r="M53" s="68"/>
    </row>
    <row r="54" spans="1:252" ht="15.75" customHeight="1">
      <c r="A54" s="17"/>
      <c r="B54" s="11"/>
      <c r="C54" s="11"/>
      <c r="D54" s="12"/>
      <c r="E54" s="21"/>
      <c r="F54" s="11"/>
      <c r="G54" s="27" t="s">
        <v>23</v>
      </c>
      <c r="H54" s="27"/>
      <c r="I54" s="27"/>
      <c r="J54" s="45" t="s">
        <v>4</v>
      </c>
      <c r="K54" s="44"/>
      <c r="L54" s="44">
        <f>SUM(L50:L53)</f>
        <v>1547.26</v>
      </c>
      <c r="M54" s="54"/>
    </row>
    <row r="55" spans="1:252" ht="15.75" customHeight="1" thickBot="1">
      <c r="A55" s="17"/>
      <c r="B55" s="56"/>
      <c r="C55" s="56"/>
      <c r="D55" s="55"/>
      <c r="E55" s="57"/>
      <c r="F55" s="56"/>
      <c r="G55" s="61" t="s">
        <v>46</v>
      </c>
      <c r="H55" s="61"/>
      <c r="I55" s="61"/>
      <c r="J55" s="59" t="s">
        <v>4</v>
      </c>
      <c r="K55" s="60"/>
      <c r="L55" s="60"/>
      <c r="M55" s="62"/>
    </row>
    <row r="56" spans="1:252" ht="15.75" customHeight="1">
      <c r="A56" s="17"/>
      <c r="B56" s="11"/>
      <c r="C56" s="11"/>
      <c r="D56" s="12"/>
      <c r="E56" s="17"/>
      <c r="F56" s="11"/>
      <c r="G56" s="50" t="s">
        <v>18</v>
      </c>
      <c r="H56" s="50"/>
      <c r="I56" s="50"/>
      <c r="J56" s="45" t="s">
        <v>4</v>
      </c>
      <c r="K56" s="44"/>
      <c r="L56" s="45">
        <f>SUM(L54:L55)</f>
        <v>1547.26</v>
      </c>
      <c r="M56" s="54"/>
    </row>
    <row r="57" spans="1:252" ht="15.75" customHeight="1">
      <c r="A57" s="17"/>
      <c r="B57" s="11"/>
      <c r="C57" s="11"/>
      <c r="D57" s="50" t="s">
        <v>45</v>
      </c>
      <c r="E57" s="97" t="s">
        <v>88</v>
      </c>
      <c r="F57" s="11"/>
      <c r="G57" s="50"/>
      <c r="I57" s="50"/>
      <c r="J57" s="45"/>
      <c r="K57" s="44"/>
      <c r="L57" s="45"/>
      <c r="M57" s="54"/>
    </row>
    <row r="58" spans="1:252" s="17" customFormat="1" ht="15.75" customHeight="1">
      <c r="C58" s="11"/>
      <c r="E58" s="97" t="s">
        <v>89</v>
      </c>
      <c r="F58" s="11"/>
      <c r="G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1:252" s="17" customFormat="1" ht="15.75" customHeight="1">
      <c r="B59" s="18"/>
      <c r="E59" s="97" t="s">
        <v>90</v>
      </c>
      <c r="F59" s="11"/>
      <c r="G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1:252" s="17" customFormat="1" ht="15.75" customHeight="1">
      <c r="B60" s="18"/>
      <c r="E60" s="97" t="s">
        <v>91</v>
      </c>
      <c r="F60" s="11"/>
      <c r="G60" s="13"/>
      <c r="I60" s="13"/>
      <c r="J60" s="14"/>
      <c r="K60" s="11"/>
      <c r="L60" s="15"/>
      <c r="M60" s="16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1:252" s="17" customFormat="1" ht="15.75" customHeight="1">
      <c r="B61" s="11"/>
      <c r="C61" s="11"/>
      <c r="D61" s="20" t="s">
        <v>47</v>
      </c>
      <c r="E61" s="97" t="s">
        <v>92</v>
      </c>
      <c r="F61" s="11"/>
      <c r="G61" s="13"/>
      <c r="H61" s="97"/>
      <c r="I61" s="13"/>
      <c r="J61" s="19"/>
      <c r="K61" s="11"/>
      <c r="L61" s="15"/>
      <c r="M61" s="1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1:252" s="17" customFormat="1" ht="15.75" customHeight="1">
      <c r="B62" s="11"/>
      <c r="C62" s="11"/>
      <c r="D62" s="99" t="s">
        <v>48</v>
      </c>
      <c r="E62" s="17" t="s">
        <v>93</v>
      </c>
      <c r="F62" s="11"/>
      <c r="G62" s="13"/>
      <c r="H62" s="97"/>
      <c r="I62" s="13"/>
      <c r="J62" s="19"/>
      <c r="K62" s="11"/>
      <c r="L62" s="15"/>
      <c r="M62" s="16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1:252" s="17" customFormat="1" ht="15.75" customHeight="1">
      <c r="C63" s="11"/>
      <c r="D63" s="69" t="s">
        <v>24</v>
      </c>
      <c r="E63" s="11"/>
      <c r="F63" s="11"/>
      <c r="G63" s="13"/>
      <c r="H63" s="13"/>
      <c r="I63" s="13"/>
      <c r="J63" s="14"/>
      <c r="K63" s="11"/>
      <c r="L63" s="70"/>
      <c r="M63" s="16"/>
      <c r="N63" s="8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1:252" s="17" customFormat="1" ht="15.75" customHeight="1">
      <c r="B64" s="11"/>
      <c r="C64" s="11"/>
      <c r="D64" s="50" t="s">
        <v>25</v>
      </c>
      <c r="E64" s="18"/>
      <c r="F64" s="11"/>
      <c r="G64" s="13"/>
      <c r="H64" s="13"/>
      <c r="I64" s="13"/>
      <c r="J64" s="14"/>
      <c r="K64" s="11"/>
      <c r="L64" s="15"/>
      <c r="M64" s="16"/>
      <c r="N64" s="92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252" s="17" customFormat="1" ht="15.75" customHeight="1">
      <c r="D65" s="25" t="s">
        <v>26</v>
      </c>
      <c r="E65" s="82" t="s">
        <v>37</v>
      </c>
      <c r="M65" s="21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</row>
    <row r="66" spans="2:252" s="17" customFormat="1" ht="15.75" customHeight="1">
      <c r="D66" s="25" t="s">
        <v>27</v>
      </c>
      <c r="E66" s="22" t="s">
        <v>17</v>
      </c>
      <c r="M66" s="21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</row>
    <row r="69" spans="2:252" s="17" customFormat="1" ht="15.75" customHeight="1">
      <c r="B69" s="11"/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</row>
    <row r="70" spans="2:252" s="17" customFormat="1" ht="15.75" customHeight="1">
      <c r="B70" s="11"/>
      <c r="C70" s="11"/>
      <c r="D70" s="12"/>
      <c r="E70" s="11"/>
      <c r="F70" s="11"/>
      <c r="G70" s="13"/>
      <c r="H70" s="13"/>
      <c r="I70" s="13"/>
      <c r="J70" s="14"/>
      <c r="K70" s="11"/>
      <c r="L70" s="15"/>
      <c r="M70" s="16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</row>
    <row r="71" spans="2:252" s="17" customFormat="1" ht="15.75" customHeight="1">
      <c r="B71" s="8"/>
      <c r="C71" s="8"/>
      <c r="D71" s="11"/>
      <c r="E71" s="11"/>
      <c r="F71" s="11"/>
      <c r="G71" s="23"/>
      <c r="H71" s="23"/>
      <c r="I71" s="23"/>
      <c r="J71" s="11"/>
      <c r="K71" s="11"/>
      <c r="L71" s="23"/>
      <c r="M71" s="2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</row>
    <row r="72" spans="2:252" s="17" customFormat="1" ht="15.75" customHeight="1">
      <c r="B72" s="11" t="s">
        <v>33</v>
      </c>
      <c r="C72" s="11"/>
      <c r="D72" s="11"/>
      <c r="E72" s="11"/>
      <c r="F72" s="11"/>
      <c r="G72" s="23"/>
      <c r="H72" s="23"/>
      <c r="I72" s="23"/>
      <c r="J72" s="11"/>
      <c r="K72" s="11"/>
      <c r="L72" s="23"/>
      <c r="M72" s="23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</row>
    <row r="73" spans="2:252" s="17" customFormat="1" ht="15.75" customHeight="1">
      <c r="B73" s="11" t="s">
        <v>36</v>
      </c>
      <c r="C73" s="8"/>
      <c r="D73" s="11"/>
      <c r="E73" s="11"/>
      <c r="F73" s="11"/>
      <c r="G73" s="23"/>
      <c r="H73" s="23"/>
      <c r="I73" s="23"/>
      <c r="J73" s="11"/>
      <c r="K73" s="11"/>
      <c r="L73" s="23"/>
      <c r="M73" s="23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</row>
    <row r="74" spans="2:252" ht="15.75" customHeight="1">
      <c r="B74" s="8"/>
      <c r="C74" s="8"/>
      <c r="D74" s="5"/>
      <c r="E74" s="6"/>
      <c r="F74" s="6"/>
      <c r="G74" s="7"/>
      <c r="H74" s="7"/>
      <c r="I74" s="7"/>
      <c r="J74" s="6"/>
      <c r="K74" s="6"/>
      <c r="L74" s="7"/>
      <c r="M74" s="7"/>
    </row>
    <row r="75" spans="2:252" ht="15.75" customHeight="1">
      <c r="B75" s="8"/>
      <c r="C75" s="8"/>
      <c r="D75" s="5"/>
      <c r="E75" s="6"/>
      <c r="F75" s="6"/>
      <c r="G75" s="7"/>
      <c r="H75" s="7"/>
      <c r="I75" s="7"/>
      <c r="J75" s="6"/>
      <c r="K75" s="6"/>
      <c r="L75" s="7"/>
      <c r="M75" s="7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7"/>
      <c r="H78" s="7"/>
      <c r="I78" s="7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252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2012-12-14T17:09:36Z</dcterms:modified>
</cp:coreProperties>
</file>