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QUOTE!$A$1:$M$72</definedName>
  </definedNames>
  <calcPr calcId="145621"/>
</workbook>
</file>

<file path=xl/calcChain.xml><?xml version="1.0" encoding="utf-8"?>
<calcChain xmlns="http://schemas.openxmlformats.org/spreadsheetml/2006/main">
  <c r="J33" i="1" l="1"/>
  <c r="L33" i="1" s="1"/>
  <c r="J29" i="1"/>
  <c r="L29" i="1" s="1"/>
  <c r="J22" i="1"/>
  <c r="L22" i="1" l="1"/>
  <c r="L43" i="1" s="1"/>
  <c r="L47" i="1" s="1"/>
  <c r="L49" i="1" s="1"/>
</calcChain>
</file>

<file path=xl/sharedStrings.xml><?xml version="1.0" encoding="utf-8"?>
<sst xmlns="http://schemas.openxmlformats.org/spreadsheetml/2006/main" count="107" uniqueCount="91">
  <si>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</si>
  <si>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</si>
  <si>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</si>
  <si>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</si>
  <si>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</si>
  <si>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</si>
  <si>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</si>
  <si>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</si>
  <si>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</si>
  <si>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</si>
  <si>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</si>
  <si>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</si>
  <si>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</si>
  <si>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</si>
  <si>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</si>
  <si>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</si>
  <si>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</si>
  <si>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</si>
  <si>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</si>
  <si>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</si>
  <si>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</si>
  <si>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</si>
  <si>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</si>
  <si>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</si>
  <si>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</si>
  <si>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</si>
  <si>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</si>
  <si>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</si>
  <si>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</si>
  <si>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</si>
  <si>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</si>
  <si>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</si>
  <si>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</si>
  <si>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</si>
  <si>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</si>
  <si>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</si>
  <si>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</si>
  <si>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</si>
  <si>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</si>
  <si>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</si>
  <si>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</si>
  <si>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</si>
  <si>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</si>
  <si>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</si>
  <si>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</si>
  <si>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</si>
  <si>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</si>
  <si>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</si>
  <si>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</si>
  <si>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</si>
  <si>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</si>
  <si>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</si>
  <si>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</si>
  <si>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</si>
  <si>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</si>
  <si>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</si>
  <si>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</si>
  <si>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</si>
  <si>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</si>
  <si>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</si>
  <si>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stock</t>
  </si>
  <si>
    <t>1211RH164</t>
  </si>
  <si>
    <t>PIR-ACD011840</t>
  </si>
  <si>
    <t>+33 9 70 61 16 19</t>
  </si>
  <si>
    <t>Luc thys</t>
  </si>
  <si>
    <t>MCF0250AGND010000</t>
  </si>
  <si>
    <t>Débitmètre massique thermique CMG</t>
  </si>
  <si>
    <t>Gamme : 30 à 3000Nl/mn Air</t>
  </si>
  <si>
    <t>Connexion: Gaz 1"</t>
  </si>
  <si>
    <t>Sortie: 4-20mA et impulsions</t>
  </si>
  <si>
    <t>Alimentation: 24Vdc</t>
  </si>
  <si>
    <t>Avec afficheur intégré</t>
  </si>
  <si>
    <t>MCF0400AGND010000</t>
  </si>
  <si>
    <t>dito</t>
  </si>
  <si>
    <t>Gamme : 60 à 6000Nl/mn Air</t>
  </si>
  <si>
    <t>Connexion: Gaz 1 1/2"</t>
  </si>
  <si>
    <t>2 en 3 semaines</t>
  </si>
  <si>
    <t>CMG400N080100000</t>
  </si>
  <si>
    <t>Connexion : Rc1'' 1/2 femelle</t>
  </si>
  <si>
    <t>Application : Gaz naturel</t>
  </si>
  <si>
    <t>Gamme : 8 à 80 Nm3/h</t>
  </si>
  <si>
    <t>Sorties : 4-20mA et impulsion</t>
  </si>
  <si>
    <t>Afficheur intégré</t>
  </si>
  <si>
    <t>Z.A. de l'Artière</t>
  </si>
  <si>
    <t>Attention: Mr Thierry BRUT</t>
  </si>
  <si>
    <t>Peintamelec Ingénierie</t>
  </si>
  <si>
    <t>Magasin "PIR Affaire"</t>
  </si>
  <si>
    <t>12 - 14 rue des Pâles</t>
  </si>
  <si>
    <t>63540 ROMAGNAT France</t>
  </si>
  <si>
    <t>Shipping reference: PIR-ACD011840</t>
  </si>
  <si>
    <t>3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</si>
</sst>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9"/>
  <sheetViews>
    <sheetView tabSelected="1" zoomScaleNormal="100" workbookViewId="0">
      <selection activeCell="M36" sqref="M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1" t="s">
        <v>42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56</v>
      </c>
      <c r="E8" s="96"/>
      <c r="F8" s="96"/>
      <c r="G8" s="21"/>
      <c r="H8" s="21"/>
      <c r="I8" s="21"/>
      <c r="J8" s="29" t="s">
        <v>1</v>
      </c>
      <c r="K8" s="17"/>
      <c r="L8" s="72">
        <v>41236</v>
      </c>
      <c r="M8" s="21"/>
      <c r="N8" s="93"/>
      <c r="O8" s="87"/>
    </row>
    <row r="9" spans="1:252" ht="15.75" customHeight="1">
      <c r="A9" s="17"/>
      <c r="B9" s="21"/>
      <c r="C9" s="21"/>
      <c r="D9" s="96" t="s">
        <v>57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58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59</v>
      </c>
      <c r="E11" s="96"/>
      <c r="F11" s="96"/>
      <c r="G11" s="21"/>
      <c r="H11" s="21"/>
      <c r="I11" s="21"/>
      <c r="J11" s="20" t="s">
        <v>49</v>
      </c>
      <c r="L11" s="17" t="s">
        <v>62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64</v>
      </c>
      <c r="E12" s="96"/>
      <c r="F12" s="96"/>
      <c r="G12" s="17"/>
      <c r="H12" s="17"/>
      <c r="I12" s="17"/>
      <c r="J12" s="20" t="s">
        <v>48</v>
      </c>
      <c r="K12" s="20"/>
      <c r="L12" s="30" t="s">
        <v>61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63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51</v>
      </c>
      <c r="I19" s="33" t="s">
        <v>50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97" t="s">
        <v>65</v>
      </c>
      <c r="E22" s="97" t="s">
        <v>66</v>
      </c>
      <c r="F22" s="97"/>
      <c r="G22" s="98">
        <v>5</v>
      </c>
      <c r="H22" s="47">
        <v>550</v>
      </c>
      <c r="I22" s="82">
        <v>0.5</v>
      </c>
      <c r="J22" s="47">
        <f>H22*(1-I22)</f>
        <v>275</v>
      </c>
      <c r="K22" s="46"/>
      <c r="L22" s="46">
        <f>G22*J22</f>
        <v>1375</v>
      </c>
      <c r="M22" s="74" t="s">
        <v>60</v>
      </c>
    </row>
    <row r="23" spans="1:13" ht="15">
      <c r="A23" s="17"/>
      <c r="B23" s="12"/>
      <c r="C23" s="11"/>
      <c r="D23" s="97"/>
      <c r="E23" s="97" t="s">
        <v>67</v>
      </c>
      <c r="F23" s="97"/>
      <c r="G23" s="98"/>
      <c r="H23" s="47"/>
      <c r="I23" s="82"/>
      <c r="J23" s="47"/>
      <c r="K23" s="46"/>
      <c r="L23" s="46"/>
      <c r="M23" s="74"/>
    </row>
    <row r="24" spans="1:13" ht="15">
      <c r="A24" s="17"/>
      <c r="B24" s="12"/>
      <c r="C24" s="11"/>
      <c r="D24" s="97"/>
      <c r="E24" s="97" t="s">
        <v>68</v>
      </c>
      <c r="F24" s="97"/>
      <c r="G24" s="98"/>
      <c r="H24" s="47"/>
      <c r="I24" s="82"/>
      <c r="J24" s="47"/>
      <c r="K24" s="46"/>
      <c r="L24" s="46"/>
      <c r="M24" s="74"/>
    </row>
    <row r="25" spans="1:13" ht="15">
      <c r="A25" s="17"/>
      <c r="B25" s="12"/>
      <c r="C25" s="11"/>
      <c r="D25" s="97"/>
      <c r="E25" s="97" t="s">
        <v>69</v>
      </c>
      <c r="F25" s="97"/>
      <c r="G25" s="98"/>
      <c r="H25" s="47"/>
      <c r="I25" s="82"/>
      <c r="J25" s="47"/>
      <c r="K25" s="46"/>
      <c r="L25" s="46"/>
      <c r="M25" s="74"/>
    </row>
    <row r="26" spans="1:13" ht="15">
      <c r="A26" s="17"/>
      <c r="B26" s="12"/>
      <c r="C26" s="11"/>
      <c r="D26" s="97"/>
      <c r="E26" s="97" t="s">
        <v>70</v>
      </c>
      <c r="F26" s="97"/>
      <c r="G26" s="98"/>
      <c r="H26" s="47"/>
      <c r="I26" s="82"/>
      <c r="J26" s="47"/>
      <c r="K26" s="46"/>
      <c r="L26" s="46"/>
      <c r="M26" s="74"/>
    </row>
    <row r="27" spans="1:13" ht="15">
      <c r="A27" s="17"/>
      <c r="B27" s="12"/>
      <c r="C27" s="11"/>
      <c r="D27" s="97"/>
      <c r="E27" s="97" t="s">
        <v>71</v>
      </c>
      <c r="F27" s="97"/>
      <c r="G27" s="98"/>
      <c r="H27" s="47"/>
      <c r="I27" s="82"/>
      <c r="J27" s="47"/>
      <c r="K27" s="46"/>
      <c r="L27" s="46"/>
      <c r="M27" s="74"/>
    </row>
    <row r="28" spans="1:13" ht="15">
      <c r="A28" s="17"/>
      <c r="B28" s="12"/>
      <c r="C28" s="11"/>
      <c r="D28" s="97"/>
      <c r="E28" s="97"/>
      <c r="F28" s="97"/>
      <c r="G28" s="98"/>
      <c r="H28" s="47"/>
      <c r="I28" s="82"/>
      <c r="J28" s="47"/>
      <c r="K28" s="46"/>
      <c r="L28" s="46"/>
      <c r="M28" s="74"/>
    </row>
    <row r="29" spans="1:13" ht="15">
      <c r="A29" s="17"/>
      <c r="B29" s="12">
        <v>2</v>
      </c>
      <c r="C29" s="11"/>
      <c r="D29" s="97" t="s">
        <v>72</v>
      </c>
      <c r="E29" s="97" t="s">
        <v>73</v>
      </c>
      <c r="F29" s="97"/>
      <c r="G29" s="98">
        <v>4</v>
      </c>
      <c r="H29" s="47">
        <v>680</v>
      </c>
      <c r="I29" s="82">
        <v>0.5</v>
      </c>
      <c r="J29" s="47">
        <f>H29*(1-I29)</f>
        <v>340</v>
      </c>
      <c r="K29" s="46"/>
      <c r="L29" s="46">
        <f>G29*J29</f>
        <v>1360</v>
      </c>
      <c r="M29" s="74" t="s">
        <v>60</v>
      </c>
    </row>
    <row r="30" spans="1:13" ht="15">
      <c r="A30" s="17"/>
      <c r="B30" s="12"/>
      <c r="C30" s="11"/>
      <c r="D30" s="97"/>
      <c r="E30" s="97" t="s">
        <v>74</v>
      </c>
      <c r="F30" s="97"/>
      <c r="G30" s="98"/>
      <c r="H30" s="47"/>
      <c r="I30" s="82"/>
      <c r="J30" s="47"/>
      <c r="K30" s="46"/>
      <c r="L30" s="46"/>
      <c r="M30" s="74" t="s">
        <v>76</v>
      </c>
    </row>
    <row r="31" spans="1:13" ht="15">
      <c r="A31" s="17"/>
      <c r="B31" s="12"/>
      <c r="C31" s="11"/>
      <c r="D31" s="97"/>
      <c r="E31" s="97" t="s">
        <v>75</v>
      </c>
      <c r="F31" s="97"/>
      <c r="G31" s="98"/>
      <c r="H31" s="47"/>
      <c r="I31" s="82"/>
      <c r="J31" s="47"/>
      <c r="K31" s="46"/>
      <c r="L31" s="46"/>
      <c r="M31" s="74"/>
    </row>
    <row r="32" spans="1:13" ht="15">
      <c r="A32" s="17"/>
      <c r="B32" s="12"/>
      <c r="C32" s="11"/>
      <c r="D32" s="97"/>
      <c r="E32" s="97"/>
      <c r="F32" s="97"/>
      <c r="G32" s="98"/>
      <c r="H32" s="47"/>
      <c r="I32" s="82"/>
      <c r="J32" s="47"/>
      <c r="K32" s="46"/>
      <c r="L32" s="46"/>
      <c r="M32" s="74"/>
    </row>
    <row r="33" spans="1:17" ht="15">
      <c r="A33" s="17"/>
      <c r="B33" s="12">
        <v>3</v>
      </c>
      <c r="C33" s="11"/>
      <c r="D33" s="97" t="s">
        <v>77</v>
      </c>
      <c r="E33" s="97" t="s">
        <v>66</v>
      </c>
      <c r="F33" s="97"/>
      <c r="G33" s="98">
        <v>1</v>
      </c>
      <c r="H33" s="47">
        <v>1095</v>
      </c>
      <c r="I33" s="82">
        <v>0.5</v>
      </c>
      <c r="J33" s="47">
        <f>H33*(1-I33)</f>
        <v>547.5</v>
      </c>
      <c r="K33" s="46"/>
      <c r="L33" s="46">
        <f>G33*J33</f>
        <v>547.5</v>
      </c>
      <c r="M33" s="74" t="s">
        <v>90</v>
      </c>
    </row>
    <row r="34" spans="1:17" ht="15">
      <c r="A34" s="17"/>
      <c r="B34" s="12"/>
      <c r="C34" s="11"/>
      <c r="D34" s="97"/>
      <c r="E34" s="97" t="s">
        <v>78</v>
      </c>
      <c r="F34" s="97"/>
      <c r="G34" s="98"/>
      <c r="H34" s="47"/>
      <c r="I34" s="82"/>
      <c r="J34" s="47"/>
      <c r="K34" s="46"/>
      <c r="L34" s="46"/>
      <c r="M34" s="74"/>
    </row>
    <row r="35" spans="1:17" ht="15">
      <c r="A35" s="17"/>
      <c r="B35" s="12"/>
      <c r="C35" s="11"/>
      <c r="D35" s="97"/>
      <c r="E35" s="97" t="s">
        <v>79</v>
      </c>
      <c r="F35" s="97"/>
      <c r="G35" s="98"/>
      <c r="H35" s="47"/>
      <c r="I35" s="82"/>
      <c r="J35" s="47"/>
      <c r="K35" s="46"/>
      <c r="L35" s="46"/>
      <c r="M35" s="74"/>
    </row>
    <row r="36" spans="1:17" ht="15">
      <c r="A36" s="17"/>
      <c r="B36" s="12"/>
      <c r="C36" s="11"/>
      <c r="D36" s="97"/>
      <c r="E36" s="97" t="s">
        <v>80</v>
      </c>
      <c r="F36" s="97"/>
      <c r="G36" s="98"/>
      <c r="H36" s="47"/>
      <c r="I36" s="82"/>
      <c r="J36" s="47"/>
      <c r="K36" s="46"/>
      <c r="L36" s="46"/>
      <c r="M36" s="74"/>
    </row>
    <row r="37" spans="1:17" ht="15">
      <c r="A37" s="17"/>
      <c r="B37" s="12"/>
      <c r="C37" s="11"/>
      <c r="D37" s="97"/>
      <c r="E37" s="97" t="s">
        <v>81</v>
      </c>
      <c r="F37" s="97"/>
      <c r="G37" s="98"/>
      <c r="H37" s="47"/>
      <c r="I37" s="82"/>
      <c r="J37" s="47"/>
      <c r="K37" s="46"/>
      <c r="L37" s="46"/>
      <c r="M37" s="74"/>
    </row>
    <row r="38" spans="1:17" ht="15">
      <c r="A38" s="17"/>
      <c r="B38" s="12"/>
      <c r="C38" s="11"/>
      <c r="D38" s="97"/>
      <c r="E38" s="97" t="s">
        <v>82</v>
      </c>
      <c r="F38" s="97"/>
      <c r="G38" s="98"/>
      <c r="H38" s="47"/>
      <c r="I38" s="82"/>
      <c r="J38" s="47"/>
      <c r="K38" s="46"/>
      <c r="L38" s="46"/>
      <c r="M38" s="74"/>
    </row>
    <row r="39" spans="1:17" ht="15">
      <c r="A39" s="17"/>
      <c r="B39" s="12"/>
      <c r="C39" s="11"/>
      <c r="D39" s="97"/>
      <c r="E39" s="97" t="s">
        <v>70</v>
      </c>
      <c r="F39" s="97"/>
      <c r="G39" s="98"/>
      <c r="H39" s="47"/>
      <c r="I39" s="82"/>
      <c r="J39" s="47"/>
      <c r="K39" s="46"/>
      <c r="L39" s="46"/>
      <c r="M39" s="74"/>
    </row>
    <row r="40" spans="1:17" ht="15">
      <c r="A40" s="17"/>
      <c r="B40" s="12"/>
      <c r="C40" s="11"/>
      <c r="D40" s="97"/>
      <c r="E40" s="97"/>
      <c r="F40" s="97"/>
      <c r="G40" s="98"/>
      <c r="H40" s="47"/>
      <c r="I40" s="82"/>
      <c r="J40" s="47"/>
      <c r="K40" s="46"/>
      <c r="L40" s="46"/>
      <c r="M40" s="74"/>
    </row>
    <row r="41" spans="1:17" ht="15">
      <c r="A41" s="17"/>
      <c r="B41" s="12"/>
      <c r="C41" s="11"/>
      <c r="D41" s="97"/>
      <c r="E41" s="97"/>
      <c r="F41" s="97"/>
      <c r="G41" s="98"/>
      <c r="H41" s="47"/>
      <c r="I41" s="82"/>
      <c r="J41" s="47"/>
      <c r="K41" s="46"/>
      <c r="L41" s="46"/>
      <c r="M41" s="74"/>
    </row>
    <row r="42" spans="1:17" ht="15.75" customHeight="1" thickBot="1">
      <c r="A42" s="17"/>
      <c r="B42" s="95"/>
      <c r="C42" s="95"/>
      <c r="D42" s="59"/>
      <c r="E42" s="59"/>
      <c r="F42" s="59"/>
      <c r="G42" s="59"/>
      <c r="H42" s="61"/>
      <c r="I42" s="60"/>
      <c r="J42" s="61"/>
      <c r="K42" s="62"/>
      <c r="L42" s="62"/>
      <c r="M42" s="75"/>
      <c r="P42"/>
      <c r="Q42"/>
    </row>
    <row r="43" spans="1:17" ht="15.75" customHeight="1">
      <c r="A43" s="17"/>
      <c r="B43" s="11"/>
      <c r="C43" s="11"/>
      <c r="D43" s="12"/>
      <c r="E43" s="21"/>
      <c r="F43" s="11"/>
      <c r="G43" s="29" t="s">
        <v>20</v>
      </c>
      <c r="H43" s="29"/>
      <c r="I43" s="29"/>
      <c r="J43" s="47" t="s">
        <v>4</v>
      </c>
      <c r="K43" s="46"/>
      <c r="L43" s="46">
        <f>SUM(L22:L42)</f>
        <v>3282.5</v>
      </c>
      <c r="M43" s="56"/>
      <c r="P43"/>
      <c r="Q43"/>
    </row>
    <row r="44" spans="1:17" ht="15.75" customHeight="1">
      <c r="A44" s="17"/>
      <c r="B44" s="11"/>
      <c r="C44" s="11"/>
      <c r="D44" s="12"/>
      <c r="E44" s="40"/>
      <c r="F44" s="38"/>
      <c r="G44" s="39" t="s">
        <v>16</v>
      </c>
      <c r="H44" s="39"/>
      <c r="I44" s="39"/>
      <c r="J44" s="48" t="s">
        <v>4</v>
      </c>
      <c r="K44" s="49"/>
      <c r="L44" s="49">
        <v>0</v>
      </c>
      <c r="M44" s="54"/>
      <c r="P44"/>
      <c r="Q44"/>
    </row>
    <row r="45" spans="1:17" ht="15.75" customHeight="1">
      <c r="A45" s="17"/>
      <c r="B45" s="11"/>
      <c r="C45" s="11"/>
      <c r="D45" s="12"/>
      <c r="E45" s="41"/>
      <c r="F45" s="42"/>
      <c r="G45" s="53" t="s">
        <v>2</v>
      </c>
      <c r="H45" s="53"/>
      <c r="I45" s="53"/>
      <c r="J45" s="50" t="s">
        <v>4</v>
      </c>
      <c r="K45" s="51"/>
      <c r="L45" s="51">
        <v>0</v>
      </c>
      <c r="M45" s="55"/>
    </row>
    <row r="46" spans="1:17" ht="15.75" customHeight="1" thickBot="1">
      <c r="A46" s="17"/>
      <c r="B46" s="58"/>
      <c r="C46" s="58"/>
      <c r="D46" s="57"/>
      <c r="E46" s="65"/>
      <c r="F46" s="66"/>
      <c r="G46" s="67" t="s">
        <v>17</v>
      </c>
      <c r="H46" s="67"/>
      <c r="I46" s="67"/>
      <c r="J46" s="68" t="s">
        <v>4</v>
      </c>
      <c r="K46" s="69"/>
      <c r="L46" s="69"/>
      <c r="M46" s="70"/>
    </row>
    <row r="47" spans="1:17" ht="15.75" customHeight="1">
      <c r="A47" s="17"/>
      <c r="B47" s="11"/>
      <c r="C47" s="11"/>
      <c r="D47" s="12"/>
      <c r="E47" s="21"/>
      <c r="F47" s="11"/>
      <c r="G47" s="28" t="s">
        <v>25</v>
      </c>
      <c r="H47" s="28"/>
      <c r="I47" s="28"/>
      <c r="J47" s="47" t="s">
        <v>4</v>
      </c>
      <c r="K47" s="46"/>
      <c r="L47" s="46">
        <f>SUM(L43:L46)</f>
        <v>3282.5</v>
      </c>
      <c r="M47" s="56"/>
    </row>
    <row r="48" spans="1:17" ht="15.75" customHeight="1" thickBot="1">
      <c r="A48" s="17"/>
      <c r="B48" s="58"/>
      <c r="C48" s="58"/>
      <c r="D48" s="57"/>
      <c r="E48" s="59"/>
      <c r="F48" s="58"/>
      <c r="G48" s="63" t="s">
        <v>54</v>
      </c>
      <c r="H48" s="63"/>
      <c r="I48" s="63"/>
      <c r="J48" s="61" t="s">
        <v>4</v>
      </c>
      <c r="K48" s="62"/>
      <c r="L48" s="62"/>
      <c r="M48" s="64"/>
    </row>
    <row r="49" spans="1:252" ht="15.75" customHeight="1">
      <c r="A49" s="17"/>
      <c r="B49" s="11"/>
      <c r="C49" s="11"/>
      <c r="D49" s="12"/>
      <c r="E49" s="17"/>
      <c r="F49" s="11"/>
      <c r="G49" s="52" t="s">
        <v>20</v>
      </c>
      <c r="H49" s="52"/>
      <c r="I49" s="52"/>
      <c r="J49" s="47" t="s">
        <v>4</v>
      </c>
      <c r="K49" s="46"/>
      <c r="L49" s="47">
        <f>SUM(L47:L48)</f>
        <v>3282.5</v>
      </c>
      <c r="M49" s="56"/>
    </row>
    <row r="50" spans="1:252" ht="15.75" customHeight="1">
      <c r="A50" s="17"/>
      <c r="B50" s="11"/>
      <c r="C50" s="11"/>
      <c r="D50" s="12"/>
      <c r="E50" s="17"/>
      <c r="F50" s="11"/>
      <c r="G50" s="52"/>
      <c r="H50" s="52"/>
      <c r="I50" s="52"/>
      <c r="J50" s="47"/>
      <c r="K50" s="46"/>
      <c r="L50" s="47"/>
      <c r="M50" s="56"/>
    </row>
    <row r="51" spans="1:252" s="17" customFormat="1" ht="15.75" customHeight="1">
      <c r="C51" s="11"/>
      <c r="D51" s="52" t="s">
        <v>53</v>
      </c>
      <c r="E51" s="97" t="s">
        <v>85</v>
      </c>
      <c r="F51" s="11"/>
      <c r="G51" s="13"/>
      <c r="H51" s="13"/>
      <c r="I51" s="97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1:252" s="17" customFormat="1" ht="15.75" customHeight="1">
      <c r="C52" s="11"/>
      <c r="D52" s="52"/>
      <c r="E52" s="99" t="s">
        <v>86</v>
      </c>
      <c r="F52" s="11"/>
      <c r="G52" s="13"/>
      <c r="H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1:252" s="17" customFormat="1" ht="15.75" customHeight="1">
      <c r="B53" s="18"/>
      <c r="E53" s="99" t="s">
        <v>87</v>
      </c>
      <c r="F53" s="11"/>
      <c r="G53" s="13"/>
      <c r="H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1:252" s="17" customFormat="1" ht="15.75" customHeight="1">
      <c r="B54" s="18"/>
      <c r="E54" s="97" t="s">
        <v>83</v>
      </c>
      <c r="F54" s="11"/>
      <c r="G54" s="13"/>
      <c r="H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1:252" s="17" customFormat="1" ht="15.75" customHeight="1">
      <c r="B55" s="11"/>
      <c r="C55" s="11"/>
      <c r="D55" s="18"/>
      <c r="E55" s="97" t="s">
        <v>88</v>
      </c>
      <c r="F55" s="11"/>
      <c r="G55" s="13"/>
      <c r="H55" s="13"/>
      <c r="J55" s="19"/>
      <c r="K55" s="11"/>
      <c r="L55" s="15"/>
      <c r="M55" s="16"/>
      <c r="N55" s="2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1:252" s="17" customFormat="1" ht="15.75" customHeight="1">
      <c r="B56" s="11"/>
      <c r="C56" s="11"/>
      <c r="D56" s="18"/>
      <c r="E56" s="11" t="s">
        <v>84</v>
      </c>
      <c r="F56" s="11"/>
      <c r="G56" s="13"/>
      <c r="H56" s="13"/>
      <c r="J56" s="19"/>
      <c r="K56" s="11"/>
      <c r="L56" s="15"/>
      <c r="M56" s="16"/>
      <c r="N56" s="2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1:252" s="17" customFormat="1" ht="15.75" customHeight="1">
      <c r="B57" s="11"/>
      <c r="C57" s="11"/>
      <c r="D57" s="18"/>
      <c r="E57" s="17" t="s">
        <v>89</v>
      </c>
      <c r="F57" s="11"/>
      <c r="G57" s="13"/>
      <c r="H57" s="13"/>
      <c r="I57" s="13"/>
      <c r="J57" s="19"/>
      <c r="K57" s="11"/>
      <c r="L57" s="15"/>
      <c r="M57" s="16"/>
      <c r="N57" s="2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1:252" s="17" customFormat="1" ht="15.75" customHeight="1">
      <c r="B58" s="11"/>
      <c r="C58" s="11"/>
      <c r="D58" s="18"/>
      <c r="F58" s="11"/>
      <c r="G58" s="13"/>
      <c r="H58" s="13"/>
      <c r="I58" s="13"/>
      <c r="J58" s="19"/>
      <c r="K58" s="11"/>
      <c r="L58" s="15"/>
      <c r="M58" s="16"/>
      <c r="N58" s="2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1:252" s="17" customFormat="1" ht="15.75" customHeight="1">
      <c r="C59" s="11"/>
      <c r="D59" s="71" t="s">
        <v>26</v>
      </c>
      <c r="E59" s="11"/>
      <c r="F59" s="11"/>
      <c r="G59" s="13"/>
      <c r="H59" s="13"/>
      <c r="I59" s="13"/>
      <c r="J59" s="14"/>
      <c r="K59" s="11"/>
      <c r="L59" s="73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1:252" s="17" customFormat="1" ht="15.75" customHeight="1">
      <c r="B60" s="11"/>
      <c r="C60" s="11"/>
      <c r="D60" s="52" t="s">
        <v>27</v>
      </c>
      <c r="E60" s="18" t="s">
        <v>55</v>
      </c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1:252" s="17" customFormat="1" ht="15.75" customHeight="1">
      <c r="D61" s="25" t="s">
        <v>28</v>
      </c>
      <c r="E61" s="85" t="s">
        <v>45</v>
      </c>
      <c r="M61" s="21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1:252" s="17" customFormat="1" ht="15.75" customHeight="1">
      <c r="D62" s="25" t="s">
        <v>29</v>
      </c>
      <c r="E62" s="17" t="s">
        <v>5</v>
      </c>
      <c r="M62" s="21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1:252" s="17" customFormat="1" ht="15.75" customHeight="1">
      <c r="D63" s="25" t="s">
        <v>30</v>
      </c>
      <c r="E63" s="22" t="s">
        <v>18</v>
      </c>
      <c r="M63" s="21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1:252" s="17" customFormat="1" ht="15.75" customHeight="1">
      <c r="D64" s="25" t="s">
        <v>31</v>
      </c>
      <c r="E64" s="17" t="s">
        <v>37</v>
      </c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252" s="17" customFormat="1" ht="15.75" customHeight="1">
      <c r="B65" s="11"/>
      <c r="C65" s="11"/>
      <c r="D65" s="52" t="s">
        <v>32</v>
      </c>
      <c r="E65" s="11" t="s">
        <v>19</v>
      </c>
      <c r="F65" s="11"/>
      <c r="G65" s="13"/>
      <c r="H65" s="13"/>
      <c r="I65" s="13"/>
      <c r="J65" s="14"/>
      <c r="K65" s="11"/>
      <c r="L65" s="15"/>
      <c r="M65" s="1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</row>
    <row r="67" spans="2:252" s="17" customFormat="1" ht="15.75" customHeight="1">
      <c r="B67" s="11" t="s">
        <v>33</v>
      </c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</row>
    <row r="70" spans="2:252" s="17" customFormat="1" ht="15.75" customHeight="1">
      <c r="B70" s="8"/>
      <c r="C70" s="8"/>
      <c r="D70" s="11"/>
      <c r="E70" s="11"/>
      <c r="F70" s="11"/>
      <c r="G70" s="23"/>
      <c r="H70" s="23"/>
      <c r="I70" s="23"/>
      <c r="J70" s="11"/>
      <c r="K70" s="11"/>
      <c r="L70" s="23"/>
      <c r="M70" s="24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</row>
    <row r="71" spans="2:252" s="17" customFormat="1" ht="15.75" customHeight="1">
      <c r="B71" s="11" t="s">
        <v>40</v>
      </c>
      <c r="C71" s="11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</row>
    <row r="72" spans="2:252" s="17" customFormat="1" ht="15.75" customHeight="1">
      <c r="B72" s="11" t="s">
        <v>44</v>
      </c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2012-10-03T14:55:05Z</cp:lastPrinted>
  <dcterms:created xsi:type="dcterms:W3CDTF">2000-06-29T05:08:18Z</dcterms:created>
  <dcterms:modified xsi:type="dcterms:W3CDTF">2012-11-23T10:49:36Z</dcterms:modified>
</cp:coreProperties>
</file>