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QUOTE!$A$1:$M$60</definedName>
  </definedNames>
  <calcPr calcId="145621"/>
</workbook>
</file>

<file path=xl/calcChain.xml><?xml version="1.0" encoding="utf-8"?>
<calcChain xmlns="http://schemas.openxmlformats.org/spreadsheetml/2006/main">
  <c r="J31" i="1" l="1"/>
  <c r="L31" i="1" s="1"/>
  <c r="H22" i="1"/>
  <c r="J22" i="1" l="1"/>
  <c r="L22" i="1" l="1"/>
  <c r="L36" i="1" s="1"/>
  <c r="L40" i="1" s="1"/>
  <c r="L42" i="1" s="1"/>
</calcChain>
</file>

<file path=xl/sharedStrings.xml><?xml version="1.0" encoding="utf-8"?>
<sst xmlns="http://schemas.openxmlformats.org/spreadsheetml/2006/main" count="93" uniqueCount="79">
  <si>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</si>
  <si>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</si>
  <si>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</si>
  <si>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</si>
  <si>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</si>
  <si>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</si>
  <si>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</si>
  <si>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</si>
  <si>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</si>
  <si>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</si>
  <si>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</si>
  <si>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</si>
  <si>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</si>
  <si>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</si>
  <si>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</si>
  <si>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</si>
  <si>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</si>
  <si>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</si>
  <si>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</si>
  <si>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</si>
  <si>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</si>
  <si>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</si>
  <si>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</si>
  <si>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</si>
  <si>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</si>
  <si>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</si>
  <si>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</si>
  <si>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</si>
  <si>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</si>
  <si>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</si>
  <si>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</si>
  <si>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</si>
  <si>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</si>
  <si>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</si>
  <si>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</si>
  <si>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</si>
  <si>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</si>
  <si>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</si>
  <si>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</si>
  <si>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</si>
  <si>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</si>
  <si>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</si>
  <si>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</si>
  <si>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</si>
  <si>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</si>
  <si>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</si>
  <si>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</si>
  <si>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</si>
  <si>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</si>
  <si>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</si>
  <si>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</si>
  <si>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</si>
  <si>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SCHMIDT Technology GmbH</t>
  </si>
  <si>
    <t>Feldbergstrasse 1</t>
  </si>
  <si>
    <t>D-78112 St. Georgen/Germany</t>
  </si>
  <si>
    <t>Elena Repp</t>
  </si>
  <si>
    <t>Telefon +49 (0) 77 24 / 89 90</t>
  </si>
  <si>
    <t>Fax +49 (0) 77 24 / 89 91 01</t>
  </si>
  <si>
    <t>info@schmidttechnology.de</t>
  </si>
  <si>
    <t>http://www.schmidttechnology.de</t>
  </si>
  <si>
    <t>France</t>
  </si>
  <si>
    <t>Sonde thermique massique SS20.600</t>
  </si>
  <si>
    <t>Avec raccord de passage intégré en Gaz 1/2'' laiton</t>
  </si>
  <si>
    <t>Gamme de vitesse : 0-220Nm/s</t>
  </si>
  <si>
    <t>Gamme de température : -20°C à +120°C</t>
  </si>
  <si>
    <t>Pression : jusqu'à 16 bars</t>
  </si>
  <si>
    <t>Deux sorties : 4-20mA linéarisée</t>
  </si>
  <si>
    <t>Alimentation : 24Vdc</t>
  </si>
  <si>
    <t>524 921</t>
  </si>
  <si>
    <t>Connecteur 8 pins et câble 5 mètres</t>
  </si>
  <si>
    <t>524 600-4161111108</t>
  </si>
  <si>
    <t>Longueur de sonde : 600mm</t>
  </si>
  <si>
    <t>Inov Industrie</t>
  </si>
  <si>
    <t>13 Rue du Grand Pré</t>
  </si>
  <si>
    <t>57140 Norroy-le-Veneur</t>
  </si>
  <si>
    <t>Yann CHEPEAUX</t>
  </si>
  <si>
    <t>3</t>
  </si>
  <si>
    <t>1211RH156</t>
  </si>
  <si>
    <t>Commande 1411457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</si>
</sst>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53</xdr:row>
      <xdr:rowOff>85725</xdr:rowOff>
    </xdr:from>
    <xdr:to>
      <xdr:col>4</xdr:col>
      <xdr:colOff>1428750</xdr:colOff>
      <xdr:row>59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7"/>
  <sheetViews>
    <sheetView tabSelected="1" zoomScaleNormal="100" workbookViewId="0">
      <selection activeCell="E49" sqref="E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38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3" t="s">
        <v>49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4" t="s">
        <v>44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4" t="s">
        <v>52</v>
      </c>
      <c r="E8" s="8"/>
      <c r="F8" s="21"/>
      <c r="G8" s="21"/>
      <c r="H8" s="21"/>
      <c r="I8" s="21"/>
      <c r="J8" s="28" t="s">
        <v>1</v>
      </c>
      <c r="K8" s="17"/>
      <c r="L8" s="70">
        <v>41227</v>
      </c>
      <c r="M8" s="21"/>
      <c r="N8" s="90"/>
    </row>
    <row r="9" spans="1:252" ht="15.75" customHeight="1">
      <c r="A9" s="17"/>
      <c r="B9" s="21"/>
      <c r="C9" s="21"/>
      <c r="D9" s="94" t="s">
        <v>53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94" t="s">
        <v>54</v>
      </c>
      <c r="E10" s="8"/>
      <c r="F10" s="21"/>
      <c r="G10" s="28"/>
      <c r="H10" s="28"/>
      <c r="I10" s="28"/>
      <c r="J10" s="20" t="s">
        <v>40</v>
      </c>
      <c r="K10" s="20"/>
      <c r="L10" s="97" t="s">
        <v>77</v>
      </c>
      <c r="M10" s="21"/>
      <c r="S10" s="45"/>
    </row>
    <row r="11" spans="1:252" ht="15.75" customHeight="1">
      <c r="A11" s="17"/>
      <c r="B11" s="21"/>
      <c r="C11" s="21"/>
      <c r="D11" s="94"/>
      <c r="E11" s="8"/>
      <c r="F11" s="21"/>
      <c r="G11" s="21"/>
      <c r="H11" s="21"/>
      <c r="I11" s="21"/>
      <c r="J11" s="20" t="s">
        <v>41</v>
      </c>
      <c r="L11" s="98">
        <v>1411457</v>
      </c>
      <c r="M11" s="29"/>
      <c r="S11" s="45"/>
    </row>
    <row r="12" spans="1:252" ht="15.75" customHeight="1">
      <c r="A12" s="17"/>
      <c r="B12" s="74" t="s">
        <v>19</v>
      </c>
      <c r="C12" s="21"/>
      <c r="D12" s="94" t="s">
        <v>55</v>
      </c>
      <c r="E12" s="8"/>
      <c r="F12" s="21"/>
      <c r="G12" s="17"/>
      <c r="H12" s="17"/>
      <c r="I12" s="17"/>
      <c r="J12" s="96" t="s">
        <v>51</v>
      </c>
      <c r="L12" s="96"/>
      <c r="M12" s="21"/>
      <c r="S12" s="45"/>
    </row>
    <row r="13" spans="1:252" ht="15.75" customHeight="1">
      <c r="A13" s="17"/>
      <c r="B13" s="74" t="s">
        <v>22</v>
      </c>
      <c r="C13" s="21"/>
      <c r="D13" s="94" t="s">
        <v>56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4" t="s">
        <v>57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4" t="s">
        <v>58</v>
      </c>
      <c r="E15" s="8"/>
      <c r="F15" s="21"/>
      <c r="G15" s="17"/>
      <c r="H15" s="17"/>
      <c r="I15" s="17"/>
      <c r="J15" s="20" t="s">
        <v>21</v>
      </c>
      <c r="L15" s="79" t="s">
        <v>50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4" t="s">
        <v>59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35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43</v>
      </c>
      <c r="I19" s="31" t="s">
        <v>42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94" t="s">
        <v>70</v>
      </c>
      <c r="E22" s="94" t="s">
        <v>61</v>
      </c>
      <c r="F22" s="94"/>
      <c r="G22" s="95">
        <v>1</v>
      </c>
      <c r="H22" s="45">
        <f>1120+220</f>
        <v>1340</v>
      </c>
      <c r="I22" s="80">
        <v>0.38</v>
      </c>
      <c r="J22" s="45">
        <f>H22*(1-I22)</f>
        <v>830.8</v>
      </c>
      <c r="K22" s="44"/>
      <c r="L22" s="44">
        <f>G22*J22</f>
        <v>830.8</v>
      </c>
      <c r="M22" s="72" t="s">
        <v>76</v>
      </c>
    </row>
    <row r="23" spans="1:19" ht="15">
      <c r="A23" s="17"/>
      <c r="B23" s="12"/>
      <c r="C23" s="11"/>
      <c r="D23" s="94"/>
      <c r="E23" s="94" t="s">
        <v>71</v>
      </c>
      <c r="F23" s="94"/>
      <c r="G23" s="95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94"/>
      <c r="E24" s="94" t="s">
        <v>62</v>
      </c>
      <c r="F24" s="94"/>
      <c r="G24" s="95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94"/>
      <c r="E25" s="94" t="s">
        <v>63</v>
      </c>
      <c r="F25" s="94"/>
      <c r="G25" s="95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94"/>
      <c r="E26" s="94" t="s">
        <v>64</v>
      </c>
      <c r="F26" s="94"/>
      <c r="G26" s="95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94"/>
      <c r="E27" s="94" t="s">
        <v>65</v>
      </c>
      <c r="F27" s="94"/>
      <c r="G27" s="95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94"/>
      <c r="E28" s="94" t="s">
        <v>66</v>
      </c>
      <c r="F28" s="94"/>
      <c r="G28" s="95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94"/>
      <c r="E29" s="94" t="s">
        <v>67</v>
      </c>
      <c r="F29" s="94"/>
      <c r="G29" s="95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D30" s="94"/>
      <c r="E30" s="94"/>
      <c r="F30" s="94"/>
      <c r="G30" s="95"/>
      <c r="H30" s="45"/>
      <c r="I30" s="80"/>
      <c r="J30" s="45"/>
      <c r="K30" s="44"/>
      <c r="L30" s="44"/>
      <c r="M30" s="72"/>
    </row>
    <row r="31" spans="1:19" ht="15">
      <c r="A31" s="17"/>
      <c r="B31" s="12">
        <v>2</v>
      </c>
      <c r="C31" s="11"/>
      <c r="D31" s="101" t="s">
        <v>68</v>
      </c>
      <c r="E31" s="94" t="s">
        <v>69</v>
      </c>
      <c r="F31" s="94"/>
      <c r="G31" s="95">
        <v>1</v>
      </c>
      <c r="H31" s="45">
        <v>69</v>
      </c>
      <c r="I31" s="80">
        <v>0.2</v>
      </c>
      <c r="J31" s="45">
        <f>H31*(1-I31)</f>
        <v>55.2</v>
      </c>
      <c r="K31" s="44"/>
      <c r="L31" s="44">
        <f>G31*J31</f>
        <v>55.2</v>
      </c>
      <c r="M31" s="72" t="s">
        <v>76</v>
      </c>
    </row>
    <row r="32" spans="1:19" ht="15">
      <c r="A32" s="17"/>
      <c r="B32" s="12"/>
      <c r="C32" s="11"/>
      <c r="D32" s="34"/>
      <c r="E32" s="94"/>
      <c r="F32" s="94"/>
      <c r="G32" s="95"/>
      <c r="H32" s="45"/>
      <c r="I32" s="80"/>
      <c r="J32" s="45"/>
      <c r="K32" s="44"/>
      <c r="L32" s="44"/>
      <c r="M32" s="72"/>
    </row>
    <row r="33" spans="1:252" ht="15">
      <c r="A33" s="17"/>
      <c r="B33" s="12"/>
      <c r="C33" s="11"/>
      <c r="D33" s="17"/>
      <c r="E33" s="94"/>
      <c r="F33" s="94"/>
      <c r="G33" s="95"/>
      <c r="H33" s="45"/>
      <c r="I33" s="80"/>
      <c r="J33" s="45"/>
      <c r="K33" s="44"/>
      <c r="L33" s="44"/>
      <c r="M33" s="72"/>
    </row>
    <row r="34" spans="1:252" ht="15">
      <c r="A34" s="17"/>
      <c r="B34" s="12"/>
      <c r="C34" s="11"/>
      <c r="D34" s="94"/>
      <c r="E34" s="94"/>
      <c r="F34" s="94"/>
      <c r="G34" s="95"/>
      <c r="H34" s="45"/>
      <c r="I34" s="80"/>
      <c r="J34" s="45"/>
      <c r="K34" s="44"/>
      <c r="L34" s="44"/>
      <c r="M34" s="72"/>
    </row>
    <row r="35" spans="1:252" ht="15.75" customHeight="1" thickBot="1">
      <c r="A35" s="17"/>
      <c r="B35" s="91"/>
      <c r="C35" s="91"/>
      <c r="D35" s="91"/>
      <c r="E35" s="91"/>
      <c r="F35" s="91"/>
      <c r="G35" s="91"/>
      <c r="H35" s="58"/>
      <c r="I35" s="58"/>
      <c r="J35" s="59"/>
      <c r="K35" s="60"/>
      <c r="L35" s="60"/>
      <c r="M35" s="73"/>
      <c r="P35"/>
      <c r="Q35"/>
    </row>
    <row r="36" spans="1:252" ht="15.75" customHeight="1">
      <c r="A36" s="17"/>
      <c r="B36" s="11"/>
      <c r="C36" s="11"/>
      <c r="D36" s="12"/>
      <c r="E36" s="21"/>
      <c r="F36" s="11"/>
      <c r="G36" s="28" t="s">
        <v>18</v>
      </c>
      <c r="H36" s="28"/>
      <c r="I36" s="28"/>
      <c r="J36" s="45" t="s">
        <v>4</v>
      </c>
      <c r="K36" s="44"/>
      <c r="L36" s="44">
        <f>SUM(L22:L35)</f>
        <v>886</v>
      </c>
      <c r="M36" s="54"/>
      <c r="P36"/>
      <c r="Q36"/>
    </row>
    <row r="37" spans="1:252" ht="15.75" customHeight="1">
      <c r="A37" s="17"/>
      <c r="B37" s="11"/>
      <c r="C37" s="11"/>
      <c r="D37" s="12"/>
      <c r="E37" s="38"/>
      <c r="F37" s="36"/>
      <c r="G37" s="37" t="s">
        <v>15</v>
      </c>
      <c r="H37" s="37"/>
      <c r="I37" s="37"/>
      <c r="J37" s="46" t="s">
        <v>4</v>
      </c>
      <c r="K37" s="47"/>
      <c r="L37" s="47">
        <v>0</v>
      </c>
      <c r="M37" s="52"/>
      <c r="P37"/>
      <c r="Q37"/>
    </row>
    <row r="38" spans="1:252" ht="15.75" customHeight="1">
      <c r="A38" s="17"/>
      <c r="B38" s="11"/>
      <c r="C38" s="11"/>
      <c r="D38" s="12"/>
      <c r="E38" s="39"/>
      <c r="F38" s="40"/>
      <c r="G38" s="51" t="s">
        <v>2</v>
      </c>
      <c r="H38" s="51"/>
      <c r="I38" s="51"/>
      <c r="J38" s="48" t="s">
        <v>4</v>
      </c>
      <c r="K38" s="49"/>
      <c r="L38" s="49">
        <v>0</v>
      </c>
      <c r="M38" s="53"/>
    </row>
    <row r="39" spans="1:252" ht="15.75" customHeight="1" thickBot="1">
      <c r="A39" s="17"/>
      <c r="B39" s="56"/>
      <c r="C39" s="56"/>
      <c r="D39" s="55"/>
      <c r="E39" s="63"/>
      <c r="F39" s="64"/>
      <c r="G39" s="65" t="s">
        <v>16</v>
      </c>
      <c r="H39" s="65"/>
      <c r="I39" s="65"/>
      <c r="J39" s="66" t="s">
        <v>4</v>
      </c>
      <c r="K39" s="67"/>
      <c r="L39" s="67">
        <v>0</v>
      </c>
      <c r="M39" s="68"/>
    </row>
    <row r="40" spans="1:252" ht="15.75" customHeight="1">
      <c r="A40" s="17"/>
      <c r="B40" s="11"/>
      <c r="C40" s="11"/>
      <c r="D40" s="12"/>
      <c r="E40" s="21"/>
      <c r="F40" s="11"/>
      <c r="G40" s="27" t="s">
        <v>23</v>
      </c>
      <c r="H40" s="27"/>
      <c r="I40" s="27"/>
      <c r="J40" s="45" t="s">
        <v>4</v>
      </c>
      <c r="K40" s="44"/>
      <c r="L40" s="44">
        <f>SUM(L36:L39)</f>
        <v>886</v>
      </c>
      <c r="M40" s="54"/>
    </row>
    <row r="41" spans="1:252" ht="15.75" customHeight="1" thickBot="1">
      <c r="A41" s="17"/>
      <c r="B41" s="56"/>
      <c r="C41" s="56"/>
      <c r="D41" s="55"/>
      <c r="E41" s="57"/>
      <c r="F41" s="56"/>
      <c r="G41" s="61" t="s">
        <v>46</v>
      </c>
      <c r="H41" s="61"/>
      <c r="I41" s="61"/>
      <c r="J41" s="59" t="s">
        <v>4</v>
      </c>
      <c r="K41" s="60"/>
      <c r="L41" s="60"/>
      <c r="M41" s="62"/>
    </row>
    <row r="42" spans="1:252" ht="15.75" customHeight="1">
      <c r="A42" s="17"/>
      <c r="B42" s="11"/>
      <c r="C42" s="11"/>
      <c r="D42" s="12"/>
      <c r="E42" s="17"/>
      <c r="F42" s="11"/>
      <c r="G42" s="50" t="s">
        <v>18</v>
      </c>
      <c r="H42" s="50"/>
      <c r="I42" s="50"/>
      <c r="J42" s="45" t="s">
        <v>4</v>
      </c>
      <c r="K42" s="44"/>
      <c r="L42" s="45">
        <f>SUM(L40:L41)</f>
        <v>886</v>
      </c>
      <c r="M42" s="54"/>
    </row>
    <row r="43" spans="1:252" ht="15.75" customHeight="1">
      <c r="A43" s="17"/>
      <c r="B43" s="11"/>
      <c r="C43" s="11"/>
      <c r="D43" s="50" t="s">
        <v>45</v>
      </c>
      <c r="E43" s="94" t="s">
        <v>72</v>
      </c>
      <c r="F43" s="11"/>
      <c r="G43" s="50"/>
      <c r="I43" s="50"/>
      <c r="J43" s="45"/>
      <c r="K43" s="44"/>
      <c r="L43" s="45"/>
      <c r="M43" s="54"/>
    </row>
    <row r="44" spans="1:252" s="17" customFormat="1" ht="15.75" customHeight="1">
      <c r="C44" s="11"/>
      <c r="E44" s="94" t="s">
        <v>73</v>
      </c>
      <c r="F44" s="11"/>
      <c r="G44" s="13"/>
      <c r="I44" s="13"/>
      <c r="J44" s="14"/>
      <c r="K44" s="11"/>
      <c r="L44" s="15"/>
      <c r="M44" s="16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B45" s="18"/>
      <c r="E45" s="94" t="s">
        <v>74</v>
      </c>
      <c r="F45" s="11"/>
      <c r="G45" s="13"/>
      <c r="I45" s="13"/>
      <c r="J45" s="14"/>
      <c r="K45" s="11"/>
      <c r="L45" s="15"/>
      <c r="M45" s="16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8"/>
      <c r="E46" s="94" t="s">
        <v>60</v>
      </c>
      <c r="F46" s="11"/>
      <c r="G46" s="13"/>
      <c r="H46" s="94"/>
      <c r="I46" s="13"/>
      <c r="J46" s="14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B47" s="11"/>
      <c r="C47" s="11"/>
      <c r="D47" s="99" t="s">
        <v>47</v>
      </c>
      <c r="E47" s="94" t="s">
        <v>75</v>
      </c>
      <c r="F47" s="11"/>
      <c r="G47" s="13"/>
      <c r="I47" s="13"/>
      <c r="J47" s="19"/>
      <c r="K47" s="11"/>
      <c r="L47" s="15"/>
      <c r="M47" s="16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1"/>
      <c r="C48" s="11"/>
      <c r="D48" s="100" t="s">
        <v>48</v>
      </c>
      <c r="E48" s="17" t="s">
        <v>78</v>
      </c>
      <c r="F48" s="11"/>
      <c r="G48" s="13"/>
      <c r="H48" s="94"/>
      <c r="I48" s="13"/>
      <c r="J48" s="19"/>
      <c r="K48" s="11"/>
      <c r="L48" s="15"/>
      <c r="M48" s="16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1"/>
      <c r="C49" s="11"/>
      <c r="D49" s="96"/>
      <c r="F49" s="11"/>
      <c r="G49" s="13"/>
      <c r="H49" s="94"/>
      <c r="I49" s="13"/>
      <c r="J49" s="19"/>
      <c r="K49" s="11"/>
      <c r="L49" s="15"/>
      <c r="M49" s="16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C50" s="11"/>
      <c r="D50" s="69" t="s">
        <v>24</v>
      </c>
      <c r="E50" s="11"/>
      <c r="F50" s="11"/>
      <c r="G50" s="13"/>
      <c r="H50" s="13"/>
      <c r="I50" s="13"/>
      <c r="J50" s="14"/>
      <c r="K50" s="11"/>
      <c r="L50" s="71"/>
      <c r="M50" s="16"/>
      <c r="N50" s="85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/>
      <c r="C51" s="11"/>
      <c r="D51" s="50" t="s">
        <v>25</v>
      </c>
      <c r="E51" s="18"/>
      <c r="F51" s="11"/>
      <c r="G51" s="13"/>
      <c r="H51" s="13"/>
      <c r="I51" s="13"/>
      <c r="J51" s="14"/>
      <c r="K51" s="11"/>
      <c r="L51" s="15"/>
      <c r="M51" s="16"/>
      <c r="N51" s="93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D52" s="25" t="s">
        <v>26</v>
      </c>
      <c r="E52" s="83" t="s">
        <v>37</v>
      </c>
      <c r="M52" s="21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D53" s="25" t="s">
        <v>27</v>
      </c>
      <c r="E53" s="22" t="s">
        <v>17</v>
      </c>
      <c r="M53" s="21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s="17" customFormat="1" ht="15.75" customHeight="1">
      <c r="B58" s="8"/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2:252" s="17" customFormat="1" ht="15.75" customHeight="1">
      <c r="B59" s="11" t="s">
        <v>33</v>
      </c>
      <c r="C59" s="11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2:252" s="17" customFormat="1" ht="15.75" customHeight="1">
      <c r="B60" s="11" t="s">
        <v>36</v>
      </c>
      <c r="C60" s="8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2012-11-14T13:38:00Z</dcterms:modified>
</cp:coreProperties>
</file>