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QUOTE!$A$1:$M$61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H22" i="1"/>
  <c r="J22" i="1" l="1"/>
  <c r="L22" i="1" l="1"/>
  <c r="L35" i="1" s="1"/>
  <c r="L39" i="1" s="1"/>
  <c r="L41" i="1" s="1"/>
</calcChain>
</file>

<file path=xl/sharedStrings.xml><?xml version="1.0" encoding="utf-8"?>
<sst xmlns="http://schemas.openxmlformats.org/spreadsheetml/2006/main" count="95" uniqueCount="81">
  <si>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</si>
  <si>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</si>
  <si>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</si>
  <si>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</si>
  <si>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</si>
  <si>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</si>
  <si>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</si>
  <si>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</si>
  <si>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</si>
  <si>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</si>
  <si>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</si>
  <si>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</si>
  <si>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</si>
  <si>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</si>
  <si>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</si>
  <si>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</si>
  <si>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</si>
  <si>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</si>
  <si>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</si>
  <si>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</si>
  <si>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</si>
  <si>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</si>
  <si>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</si>
  <si>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</si>
  <si>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</si>
  <si>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</si>
  <si>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</si>
  <si>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</si>
  <si>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</si>
  <si>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</si>
  <si>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</si>
  <si>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</si>
  <si>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</si>
  <si>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</si>
  <si>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</si>
  <si>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</si>
  <si>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</si>
  <si>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</si>
  <si>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</si>
  <si>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</si>
  <si>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</si>
  <si>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</si>
  <si>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</si>
  <si>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</si>
  <si>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</si>
  <si>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</si>
  <si>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</si>
  <si>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</si>
  <si>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</si>
  <si>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</si>
  <si>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</si>
  <si>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</si>
  <si>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</si>
  <si>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</si>
  <si>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</si>
  <si>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</si>
  <si>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</si>
  <si>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</si>
  <si>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Quotation Reference No. :</t>
  </si>
  <si>
    <t>2</t>
  </si>
  <si>
    <t>+33 9 70 61 16 19</t>
  </si>
  <si>
    <t>A2012RH376</t>
  </si>
  <si>
    <t>1210RH147</t>
  </si>
  <si>
    <t>526 335-131</t>
  </si>
  <si>
    <t>Sonde thermique massique SS20.261</t>
  </si>
  <si>
    <t>Gamme de mesure : 0-90m/s</t>
  </si>
  <si>
    <t>Gamme de mesure : -20 à +85°C</t>
  </si>
  <si>
    <t>Pression: Jusqu'à 8 bars</t>
  </si>
  <si>
    <t>Deux sorties 4-20mA linéarisées</t>
  </si>
  <si>
    <t>Alimentation : 24Vdc</t>
  </si>
  <si>
    <t>Avec raccord de passage G1/2 Laiton</t>
  </si>
  <si>
    <t>Avec 2 mètres de câble</t>
  </si>
  <si>
    <t>526 335-111</t>
  </si>
  <si>
    <t>dito (item 1)</t>
  </si>
  <si>
    <t>Gamme de mesure : 0-40m/s</t>
  </si>
  <si>
    <t xml:space="preserve">74 avenue du Général de Gaulle </t>
  </si>
  <si>
    <t>Saint Louis Sucre</t>
  </si>
  <si>
    <t>Roye Conditionnement</t>
  </si>
  <si>
    <t xml:space="preserve">80700 Roye - France </t>
  </si>
  <si>
    <t>Denis Loiseau</t>
  </si>
  <si>
    <t>Commande 4500613693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</si>
</sst>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1428750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8"/>
  <sheetViews>
    <sheetView tabSelected="1" zoomScaleNormal="100" workbookViewId="0">
      <selection activeCell="U15" sqref="U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39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1" t="s">
        <v>35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2" t="s">
        <v>45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50</v>
      </c>
      <c r="E8" s="8"/>
      <c r="F8" s="21"/>
      <c r="G8" s="21"/>
      <c r="H8" s="21"/>
      <c r="I8" s="21"/>
      <c r="J8" s="28" t="s">
        <v>1</v>
      </c>
      <c r="K8" s="17"/>
      <c r="L8" s="70">
        <v>41213</v>
      </c>
      <c r="M8" s="21"/>
      <c r="N8" s="90"/>
    </row>
    <row r="9" spans="1:252" ht="15.75" customHeight="1">
      <c r="A9" s="17"/>
      <c r="B9" s="21"/>
      <c r="C9" s="21"/>
      <c r="D9" s="94" t="s">
        <v>51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52</v>
      </c>
      <c r="E10" s="8"/>
      <c r="F10" s="21"/>
      <c r="G10" s="28"/>
      <c r="H10" s="28"/>
      <c r="I10" s="28"/>
      <c r="J10" s="20" t="s">
        <v>58</v>
      </c>
      <c r="L10" s="97" t="s">
        <v>61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42</v>
      </c>
      <c r="L11" s="96">
        <v>4500613693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53</v>
      </c>
      <c r="E12" s="8"/>
      <c r="F12" s="21"/>
      <c r="G12" s="17"/>
      <c r="H12" s="17"/>
      <c r="I12" s="17"/>
      <c r="J12" s="20" t="s">
        <v>41</v>
      </c>
      <c r="K12" s="20"/>
      <c r="L12" s="96" t="s">
        <v>62</v>
      </c>
      <c r="M12" s="21"/>
      <c r="S12" s="45"/>
    </row>
    <row r="13" spans="1:252" ht="15.75" customHeight="1">
      <c r="A13" s="17"/>
      <c r="B13" s="74" t="s">
        <v>22</v>
      </c>
      <c r="C13" s="21"/>
      <c r="D13" s="94" t="s">
        <v>54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55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79" t="s">
        <v>60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57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63</v>
      </c>
      <c r="E22" s="94" t="s">
        <v>64</v>
      </c>
      <c r="F22" s="94"/>
      <c r="G22" s="95">
        <v>1</v>
      </c>
      <c r="H22" s="45">
        <f>648+70</f>
        <v>718</v>
      </c>
      <c r="I22" s="80">
        <v>0.38</v>
      </c>
      <c r="J22" s="45">
        <f>H22*(1-I22)</f>
        <v>445.16</v>
      </c>
      <c r="K22" s="44"/>
      <c r="L22" s="44">
        <f>G22*J22</f>
        <v>445.16</v>
      </c>
      <c r="M22" s="72" t="s">
        <v>59</v>
      </c>
    </row>
    <row r="23" spans="1:19" ht="15">
      <c r="A23" s="17"/>
      <c r="B23" s="12"/>
      <c r="C23" s="11"/>
      <c r="D23" s="34"/>
      <c r="E23" s="94" t="s">
        <v>65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34"/>
      <c r="E24" s="94" t="s">
        <v>66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34"/>
      <c r="E25" s="94" t="s">
        <v>67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34"/>
      <c r="E26" s="94" t="s">
        <v>68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34"/>
      <c r="E27" s="94" t="s">
        <v>69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34"/>
      <c r="E28" s="94" t="s">
        <v>70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7"/>
      <c r="E29" s="94" t="s">
        <v>71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34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>
        <v>2</v>
      </c>
      <c r="C31" s="11"/>
      <c r="D31" s="94" t="s">
        <v>72</v>
      </c>
      <c r="E31" s="94" t="s">
        <v>73</v>
      </c>
      <c r="F31" s="94"/>
      <c r="G31" s="95">
        <v>1</v>
      </c>
      <c r="H31" s="45">
        <v>648</v>
      </c>
      <c r="I31" s="80">
        <v>0.38</v>
      </c>
      <c r="J31" s="45">
        <f>H31*(1-I31)</f>
        <v>401.76</v>
      </c>
      <c r="K31" s="44"/>
      <c r="L31" s="44">
        <f>G31*J31</f>
        <v>401.76</v>
      </c>
      <c r="M31" s="72" t="s">
        <v>59</v>
      </c>
    </row>
    <row r="32" spans="1:19" ht="15">
      <c r="A32" s="17"/>
      <c r="B32" s="12"/>
      <c r="C32" s="11"/>
      <c r="D32" s="94"/>
      <c r="E32" s="94" t="s">
        <v>74</v>
      </c>
      <c r="F32" s="94"/>
      <c r="G32" s="95"/>
      <c r="H32" s="45"/>
      <c r="I32" s="80"/>
      <c r="J32" s="45"/>
      <c r="K32" s="44"/>
      <c r="L32" s="44"/>
      <c r="M32" s="72"/>
    </row>
    <row r="33" spans="1:252" ht="15">
      <c r="A33" s="17"/>
      <c r="B33" s="12"/>
      <c r="C33" s="11"/>
      <c r="D33" s="34"/>
      <c r="E33" s="94"/>
      <c r="F33" s="94"/>
      <c r="G33" s="95"/>
      <c r="H33" s="45"/>
      <c r="I33" s="80"/>
      <c r="J33" s="45"/>
      <c r="K33" s="44"/>
      <c r="L33" s="44"/>
      <c r="M33" s="72"/>
    </row>
    <row r="34" spans="1:252" ht="15.75" customHeight="1" thickBot="1">
      <c r="A34" s="17"/>
      <c r="B34" s="91"/>
      <c r="C34" s="91"/>
      <c r="D34" s="91"/>
      <c r="E34" s="91"/>
      <c r="F34" s="91"/>
      <c r="G34" s="91"/>
      <c r="H34" s="58"/>
      <c r="I34" s="58"/>
      <c r="J34" s="59"/>
      <c r="K34" s="60"/>
      <c r="L34" s="60"/>
      <c r="M34" s="73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5" t="s">
        <v>4</v>
      </c>
      <c r="K35" s="44"/>
      <c r="L35" s="44">
        <f>SUM(L22:L34)</f>
        <v>846.92000000000007</v>
      </c>
      <c r="M35" s="54"/>
      <c r="P35"/>
      <c r="Q35"/>
    </row>
    <row r="36" spans="1:252" ht="15.75" customHeight="1">
      <c r="A36" s="17"/>
      <c r="B36" s="11"/>
      <c r="C36" s="11"/>
      <c r="D36" s="12"/>
      <c r="E36" s="38"/>
      <c r="F36" s="36"/>
      <c r="G36" s="37" t="s">
        <v>15</v>
      </c>
      <c r="H36" s="37"/>
      <c r="I36" s="37"/>
      <c r="J36" s="46" t="s">
        <v>4</v>
      </c>
      <c r="K36" s="47"/>
      <c r="L36" s="47">
        <v>0</v>
      </c>
      <c r="M36" s="52"/>
      <c r="P36"/>
      <c r="Q36"/>
    </row>
    <row r="37" spans="1:252" ht="15.75" customHeight="1">
      <c r="A37" s="17"/>
      <c r="B37" s="11"/>
      <c r="C37" s="11"/>
      <c r="D37" s="12"/>
      <c r="E37" s="39"/>
      <c r="F37" s="40"/>
      <c r="G37" s="51" t="s">
        <v>2</v>
      </c>
      <c r="H37" s="51"/>
      <c r="I37" s="51"/>
      <c r="J37" s="48" t="s">
        <v>4</v>
      </c>
      <c r="K37" s="49"/>
      <c r="L37" s="49">
        <v>0</v>
      </c>
      <c r="M37" s="53"/>
    </row>
    <row r="38" spans="1:252" ht="15.75" customHeight="1" thickBot="1">
      <c r="A38" s="17"/>
      <c r="B38" s="56"/>
      <c r="C38" s="56"/>
      <c r="D38" s="55"/>
      <c r="E38" s="63"/>
      <c r="F38" s="64"/>
      <c r="G38" s="65" t="s">
        <v>16</v>
      </c>
      <c r="H38" s="65"/>
      <c r="I38" s="65"/>
      <c r="J38" s="66" t="s">
        <v>4</v>
      </c>
      <c r="K38" s="67"/>
      <c r="L38" s="67">
        <v>0</v>
      </c>
      <c r="M38" s="68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5" t="s">
        <v>4</v>
      </c>
      <c r="K39" s="44"/>
      <c r="L39" s="44">
        <f>SUM(L35:L38)</f>
        <v>846.92000000000007</v>
      </c>
      <c r="M39" s="54"/>
    </row>
    <row r="40" spans="1:252" ht="15.75" customHeight="1" thickBot="1">
      <c r="A40" s="17"/>
      <c r="B40" s="56"/>
      <c r="C40" s="56"/>
      <c r="D40" s="55"/>
      <c r="E40" s="57"/>
      <c r="F40" s="56"/>
      <c r="G40" s="61" t="s">
        <v>47</v>
      </c>
      <c r="H40" s="61"/>
      <c r="I40" s="61"/>
      <c r="J40" s="59" t="s">
        <v>4</v>
      </c>
      <c r="K40" s="60"/>
      <c r="L40" s="60"/>
      <c r="M40" s="62"/>
    </row>
    <row r="41" spans="1:252" ht="15.75" customHeight="1">
      <c r="A41" s="17"/>
      <c r="B41" s="11"/>
      <c r="C41" s="11"/>
      <c r="D41" s="12"/>
      <c r="E41" s="17"/>
      <c r="F41" s="11"/>
      <c r="G41" s="50" t="s">
        <v>18</v>
      </c>
      <c r="H41" s="50"/>
      <c r="I41" s="50"/>
      <c r="J41" s="45" t="s">
        <v>4</v>
      </c>
      <c r="K41" s="44"/>
      <c r="L41" s="45">
        <f>SUM(L39:L40)</f>
        <v>846.92000000000007</v>
      </c>
      <c r="M41" s="54"/>
    </row>
    <row r="42" spans="1:252" ht="15.75" customHeight="1">
      <c r="A42" s="17"/>
      <c r="B42" s="11"/>
      <c r="C42" s="11"/>
      <c r="D42" s="50" t="s">
        <v>46</v>
      </c>
      <c r="E42" s="94" t="s">
        <v>76</v>
      </c>
      <c r="F42" s="11"/>
      <c r="G42" s="50"/>
      <c r="I42" s="50"/>
      <c r="J42" s="45"/>
      <c r="K42" s="44"/>
      <c r="L42" s="45"/>
      <c r="M42" s="54"/>
    </row>
    <row r="43" spans="1:252" s="17" customFormat="1" ht="15.75" customHeight="1">
      <c r="C43" s="11"/>
      <c r="E43" s="17" t="s">
        <v>77</v>
      </c>
      <c r="F43" s="11"/>
      <c r="G43" s="13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8"/>
      <c r="E44" s="94" t="s">
        <v>75</v>
      </c>
      <c r="F44" s="11"/>
      <c r="G44" s="13"/>
      <c r="I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8"/>
      <c r="E45" s="94" t="s">
        <v>78</v>
      </c>
      <c r="F45" s="11"/>
      <c r="G45" s="13"/>
      <c r="I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8"/>
      <c r="E46" s="94"/>
      <c r="F46" s="11"/>
      <c r="G46" s="13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8"/>
      <c r="E47" s="94"/>
      <c r="F47" s="11"/>
      <c r="G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98" t="s">
        <v>48</v>
      </c>
      <c r="E48" s="94" t="s">
        <v>79</v>
      </c>
      <c r="F48" s="11"/>
      <c r="G48" s="13"/>
      <c r="H48" s="94"/>
      <c r="I48" s="13"/>
      <c r="J48" s="19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99" t="s">
        <v>49</v>
      </c>
      <c r="E49" s="17" t="s">
        <v>80</v>
      </c>
      <c r="F49" s="11"/>
      <c r="G49" s="13"/>
      <c r="H49" s="94"/>
      <c r="I49" s="13"/>
      <c r="J49" s="19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99"/>
      <c r="F50" s="11"/>
      <c r="G50" s="13"/>
      <c r="H50" s="94"/>
      <c r="I50" s="13"/>
      <c r="J50" s="19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C51" s="11"/>
      <c r="D51" s="69" t="s">
        <v>24</v>
      </c>
      <c r="E51" s="11"/>
      <c r="F51" s="11"/>
      <c r="G51" s="13"/>
      <c r="H51" s="13"/>
      <c r="I51" s="13"/>
      <c r="J51" s="14"/>
      <c r="K51" s="11"/>
      <c r="L51" s="71"/>
      <c r="M51" s="16"/>
      <c r="N51" s="85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50" t="s">
        <v>25</v>
      </c>
      <c r="E52" s="18"/>
      <c r="F52" s="11"/>
      <c r="G52" s="13"/>
      <c r="H52" s="13"/>
      <c r="I52" s="13"/>
      <c r="J52" s="14"/>
      <c r="K52" s="11"/>
      <c r="L52" s="15"/>
      <c r="M52" s="16"/>
      <c r="N52" s="93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D53" s="25" t="s">
        <v>26</v>
      </c>
      <c r="E53" s="83" t="s">
        <v>38</v>
      </c>
      <c r="M53" s="21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D54" s="25" t="s">
        <v>27</v>
      </c>
      <c r="E54" s="22" t="s">
        <v>17</v>
      </c>
      <c r="M54" s="21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 t="s">
        <v>33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11" t="s">
        <v>37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2012-10-31T08:55:19Z</dcterms:modified>
</cp:coreProperties>
</file>