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QUOTE!$A$1:$M$61</definedName>
  </definedNames>
  <calcPr calcId="145621"/>
</workbook>
</file>

<file path=xl/calcChain.xml><?xml version="1.0" encoding="utf-8"?>
<calcChain xmlns="http://schemas.openxmlformats.org/spreadsheetml/2006/main">
  <c r="J32" i="1" l="1"/>
  <c r="L32" i="1" s="1"/>
  <c r="H22" i="1"/>
  <c r="J22" i="1" l="1"/>
  <c r="L22" i="1" l="1"/>
  <c r="L36" i="1" s="1"/>
  <c r="L40" i="1" s="1"/>
  <c r="L42" i="1" s="1"/>
</calcChain>
</file>

<file path=xl/sharedStrings.xml><?xml version="1.0" encoding="utf-8"?>
<sst xmlns="http://schemas.openxmlformats.org/spreadsheetml/2006/main" count="96" uniqueCount="82">
  <si>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</si>
  <si>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</si>
  <si>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</si>
  <si>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</si>
  <si>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</si>
  <si>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</si>
  <si>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</si>
  <si>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</si>
  <si>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</si>
  <si>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</si>
  <si>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</si>
  <si>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</si>
  <si>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</si>
  <si>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</si>
  <si>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</si>
  <si>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</si>
  <si>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</si>
  <si>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</si>
  <si>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</si>
  <si>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</si>
  <si>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</si>
  <si>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</si>
  <si>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</si>
  <si>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</si>
  <si>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</si>
  <si>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</si>
  <si>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</si>
  <si>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</si>
  <si>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</si>
  <si>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</si>
  <si>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</si>
  <si>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</si>
  <si>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</si>
  <si>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</si>
  <si>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</si>
  <si>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</si>
  <si>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</si>
  <si>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</si>
  <si>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</si>
  <si>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</si>
  <si>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</si>
  <si>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</si>
  <si>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</si>
  <si>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</si>
  <si>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</si>
  <si>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</si>
  <si>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</si>
  <si>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</si>
  <si>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</si>
  <si>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</si>
  <si>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</si>
  <si>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SCHMIDT Technology GmbH</t>
  </si>
  <si>
    <t>Feldbergstrasse 1</t>
  </si>
  <si>
    <t>D-78112 St. Georgen/Germany</t>
  </si>
  <si>
    <t>Elena Repp</t>
  </si>
  <si>
    <t>Telefon +49 (0) 77 24 / 89 90</t>
  </si>
  <si>
    <t>Fax +49 (0) 77 24 / 89 91 01</t>
  </si>
  <si>
    <t>info@schmidttechnology.de</t>
  </si>
  <si>
    <t>http://www.schmidttechnology.de</t>
  </si>
  <si>
    <t>Quotation Reference No. :</t>
  </si>
  <si>
    <t>Alimentation : 24Vdc</t>
  </si>
  <si>
    <t>France</t>
  </si>
  <si>
    <t>A2012RH379</t>
  </si>
  <si>
    <t>1210RH139</t>
  </si>
  <si>
    <t>506 690-2-32241</t>
  </si>
  <si>
    <t>Sonde thermique massique SS20.260</t>
  </si>
  <si>
    <t>Longueur de sonde : 200mm</t>
  </si>
  <si>
    <t>Vitesse: 0-10m/s</t>
  </si>
  <si>
    <t>Avec certificat de calibration type ISO et précision: +-3%</t>
  </si>
  <si>
    <t>Temperature : -20° à 120°C</t>
  </si>
  <si>
    <t>Deux sorties 4-20mA linéarisées (vitesse et température)</t>
  </si>
  <si>
    <t>Avec câble 2 mètres</t>
  </si>
  <si>
    <t>517 206</t>
  </si>
  <si>
    <t>Raccord de passage G1/2'' laiton</t>
  </si>
  <si>
    <t>2</t>
  </si>
  <si>
    <t>INFLUTHERM SARL</t>
  </si>
  <si>
    <t>Centre d’Entreprises et d’Innovation 2</t>
  </si>
  <si>
    <t>58 Boulevard Niels Bohr</t>
  </si>
  <si>
    <t>BP 52132</t>
  </si>
  <si>
    <t>69603 VILLEURBANNE Cedex</t>
  </si>
  <si>
    <t>Emilie Bimoz</t>
  </si>
  <si>
    <t>Commande 501366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</si>
</sst>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3" quotePrefix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54</xdr:row>
      <xdr:rowOff>85725</xdr:rowOff>
    </xdr:from>
    <xdr:to>
      <xdr:col>4</xdr:col>
      <xdr:colOff>1428750</xdr:colOff>
      <xdr:row>60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8"/>
  <sheetViews>
    <sheetView tabSelected="1" zoomScaleNormal="100" workbookViewId="0">
      <selection activeCell="F29" sqref="F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1" t="s">
        <v>36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2" t="s">
        <v>46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4" t="s">
        <v>51</v>
      </c>
      <c r="E8" s="8"/>
      <c r="F8" s="21"/>
      <c r="G8" s="21"/>
      <c r="H8" s="21"/>
      <c r="I8" s="21"/>
      <c r="J8" s="28" t="s">
        <v>1</v>
      </c>
      <c r="K8" s="17"/>
      <c r="L8" s="70">
        <v>41198</v>
      </c>
      <c r="M8" s="21"/>
      <c r="N8" s="90"/>
    </row>
    <row r="9" spans="1:252" ht="15.75" customHeight="1">
      <c r="A9" s="17"/>
      <c r="B9" s="21"/>
      <c r="C9" s="21"/>
      <c r="D9" s="94" t="s">
        <v>52</v>
      </c>
      <c r="E9" s="8"/>
      <c r="F9" s="21"/>
      <c r="G9" s="28"/>
      <c r="H9" s="28"/>
      <c r="I9" s="28"/>
      <c r="J9" s="17"/>
      <c r="K9" s="17"/>
      <c r="L9" s="17"/>
      <c r="M9" s="21"/>
      <c r="N9" s="90"/>
      <c r="S9" s="45"/>
    </row>
    <row r="10" spans="1:252" ht="15.75" customHeight="1">
      <c r="A10" s="17"/>
      <c r="B10" s="21"/>
      <c r="C10" s="21"/>
      <c r="D10" s="94" t="s">
        <v>53</v>
      </c>
      <c r="E10" s="8"/>
      <c r="F10" s="21"/>
      <c r="G10" s="28"/>
      <c r="H10" s="28"/>
      <c r="I10" s="28"/>
      <c r="J10" s="20" t="s">
        <v>59</v>
      </c>
      <c r="L10" s="97" t="s">
        <v>62</v>
      </c>
      <c r="M10" s="21"/>
      <c r="S10" s="45"/>
    </row>
    <row r="11" spans="1:252" ht="15.75" customHeight="1">
      <c r="A11" s="17"/>
      <c r="B11" s="21"/>
      <c r="C11" s="21"/>
      <c r="D11" s="94"/>
      <c r="E11" s="8"/>
      <c r="F11" s="21"/>
      <c r="G11" s="21"/>
      <c r="H11" s="21"/>
      <c r="I11" s="21"/>
      <c r="J11" s="20" t="s">
        <v>43</v>
      </c>
      <c r="L11" s="96">
        <v>501366</v>
      </c>
      <c r="M11" s="29"/>
      <c r="S11" s="45"/>
    </row>
    <row r="12" spans="1:252" ht="15.75" customHeight="1">
      <c r="A12" s="17"/>
      <c r="B12" s="74" t="s">
        <v>19</v>
      </c>
      <c r="C12" s="21"/>
      <c r="D12" s="94" t="s">
        <v>54</v>
      </c>
      <c r="E12" s="8"/>
      <c r="F12" s="21"/>
      <c r="G12" s="17"/>
      <c r="H12" s="17"/>
      <c r="I12" s="17"/>
      <c r="J12" s="20" t="s">
        <v>42</v>
      </c>
      <c r="K12" s="20"/>
      <c r="L12" s="96" t="s">
        <v>63</v>
      </c>
      <c r="M12" s="21"/>
      <c r="S12" s="45"/>
    </row>
    <row r="13" spans="1:252" ht="15.75" customHeight="1">
      <c r="A13" s="17"/>
      <c r="B13" s="74" t="s">
        <v>22</v>
      </c>
      <c r="C13" s="21"/>
      <c r="D13" s="94" t="s">
        <v>55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5"/>
    </row>
    <row r="14" spans="1:252" ht="15.75" customHeight="1">
      <c r="A14" s="17"/>
      <c r="B14" s="74" t="s">
        <v>21</v>
      </c>
      <c r="C14" s="21"/>
      <c r="D14" s="94" t="s">
        <v>56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4" t="s">
        <v>57</v>
      </c>
      <c r="E15" s="8"/>
      <c r="F15" s="21"/>
      <c r="G15" s="17"/>
      <c r="H15" s="17"/>
      <c r="I15" s="17"/>
      <c r="J15" s="20" t="s">
        <v>21</v>
      </c>
      <c r="L15" s="79" t="s">
        <v>32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4" t="s">
        <v>58</v>
      </c>
      <c r="E16" s="8"/>
      <c r="F16" s="21"/>
      <c r="G16" s="17"/>
      <c r="H16" s="17"/>
      <c r="I16" s="17"/>
      <c r="J16" s="20" t="s">
        <v>28</v>
      </c>
      <c r="L16" s="88" t="s">
        <v>35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37</v>
      </c>
      <c r="M17" s="21"/>
      <c r="O17" s="92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45</v>
      </c>
      <c r="I19" s="31" t="s">
        <v>44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94" t="s">
        <v>64</v>
      </c>
      <c r="E22" s="94" t="s">
        <v>65</v>
      </c>
      <c r="F22" s="94"/>
      <c r="G22" s="95">
        <v>1</v>
      </c>
      <c r="H22" s="45">
        <f>410+201</f>
        <v>611</v>
      </c>
      <c r="I22" s="80">
        <v>0.38</v>
      </c>
      <c r="J22" s="45">
        <f>H22*(1-I22)</f>
        <v>378.82</v>
      </c>
      <c r="K22" s="44"/>
      <c r="L22" s="44">
        <f>G22*J22</f>
        <v>378.82</v>
      </c>
      <c r="M22" s="72" t="s">
        <v>74</v>
      </c>
    </row>
    <row r="23" spans="1:19" ht="15">
      <c r="A23" s="17"/>
      <c r="B23" s="12"/>
      <c r="C23" s="11"/>
      <c r="D23" s="34"/>
      <c r="E23" s="94" t="s">
        <v>66</v>
      </c>
      <c r="F23" s="94"/>
      <c r="G23" s="95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34"/>
      <c r="E24" s="94" t="s">
        <v>67</v>
      </c>
      <c r="F24" s="94"/>
      <c r="G24" s="95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34"/>
      <c r="E25" s="94" t="s">
        <v>68</v>
      </c>
      <c r="F25" s="94"/>
      <c r="G25" s="95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34"/>
      <c r="E26" s="94" t="s">
        <v>69</v>
      </c>
      <c r="F26" s="94"/>
      <c r="G26" s="95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34"/>
      <c r="E27" s="94" t="s">
        <v>70</v>
      </c>
      <c r="F27" s="94"/>
      <c r="G27" s="95"/>
      <c r="H27" s="45"/>
      <c r="I27" s="80"/>
      <c r="J27" s="45"/>
      <c r="K27" s="44"/>
      <c r="L27" s="44"/>
      <c r="M27" s="72"/>
    </row>
    <row r="28" spans="1:19" ht="15">
      <c r="A28" s="17"/>
      <c r="B28" s="12"/>
      <c r="C28" s="11"/>
      <c r="D28" s="34"/>
      <c r="E28" s="94" t="s">
        <v>60</v>
      </c>
      <c r="F28" s="94"/>
      <c r="G28" s="95"/>
      <c r="H28" s="45"/>
      <c r="I28" s="80"/>
      <c r="J28" s="45"/>
      <c r="K28" s="44"/>
      <c r="L28" s="44"/>
      <c r="M28" s="72"/>
    </row>
    <row r="29" spans="1:19" ht="15">
      <c r="A29" s="17"/>
      <c r="B29" s="12"/>
      <c r="C29" s="11"/>
      <c r="D29" s="34"/>
      <c r="E29" s="94" t="s">
        <v>71</v>
      </c>
      <c r="F29" s="94"/>
      <c r="G29" s="95"/>
      <c r="H29" s="45"/>
      <c r="I29" s="80"/>
      <c r="J29" s="45"/>
      <c r="K29" s="44"/>
      <c r="L29" s="44"/>
      <c r="M29" s="72"/>
    </row>
    <row r="30" spans="1:19" ht="15">
      <c r="A30" s="17"/>
      <c r="B30" s="12"/>
      <c r="C30" s="11"/>
      <c r="D30" s="34"/>
      <c r="E30" s="94"/>
      <c r="F30" s="94"/>
      <c r="G30" s="95"/>
      <c r="H30" s="45"/>
      <c r="I30" s="80"/>
      <c r="J30" s="45"/>
      <c r="K30" s="44"/>
      <c r="L30" s="44"/>
      <c r="M30" s="72"/>
    </row>
    <row r="31" spans="1:19" ht="15">
      <c r="A31" s="17"/>
      <c r="B31" s="12"/>
      <c r="C31" s="11"/>
      <c r="D31" s="17"/>
      <c r="E31" s="94"/>
      <c r="F31" s="94"/>
      <c r="G31" s="95"/>
      <c r="H31" s="45"/>
      <c r="I31" s="80"/>
      <c r="J31" s="45"/>
      <c r="K31" s="44"/>
      <c r="L31" s="44"/>
      <c r="M31" s="72"/>
    </row>
    <row r="32" spans="1:19" ht="15">
      <c r="A32" s="17"/>
      <c r="B32" s="12">
        <v>2</v>
      </c>
      <c r="C32" s="11"/>
      <c r="D32" s="103" t="s">
        <v>72</v>
      </c>
      <c r="E32" s="94" t="s">
        <v>73</v>
      </c>
      <c r="F32" s="94"/>
      <c r="G32" s="95">
        <v>1</v>
      </c>
      <c r="H32" s="45">
        <v>31</v>
      </c>
      <c r="I32" s="80">
        <v>0.2</v>
      </c>
      <c r="J32" s="45">
        <f>H32*(1-I32)</f>
        <v>24.8</v>
      </c>
      <c r="K32" s="44"/>
      <c r="L32" s="44">
        <f>G32*J32</f>
        <v>24.8</v>
      </c>
      <c r="M32" s="72" t="s">
        <v>74</v>
      </c>
    </row>
    <row r="33" spans="1:252" ht="12" customHeight="1">
      <c r="A33" s="17"/>
      <c r="B33" s="12"/>
      <c r="C33" s="11"/>
      <c r="D33" s="79"/>
      <c r="E33" s="94"/>
      <c r="F33" s="94"/>
      <c r="G33" s="95"/>
      <c r="H33" s="45"/>
    </row>
    <row r="34" spans="1:252" ht="15">
      <c r="A34" s="17"/>
      <c r="B34" s="12"/>
      <c r="C34" s="11"/>
      <c r="D34" s="94"/>
      <c r="E34" s="94"/>
      <c r="F34" s="94"/>
      <c r="G34" s="95"/>
      <c r="H34" s="45"/>
      <c r="I34" s="80"/>
      <c r="J34" s="45"/>
      <c r="K34" s="44"/>
      <c r="L34" s="44"/>
      <c r="M34" s="72"/>
    </row>
    <row r="35" spans="1:252" ht="15.75" customHeight="1" thickBot="1">
      <c r="A35" s="17"/>
      <c r="B35" s="91"/>
      <c r="C35" s="91"/>
      <c r="D35" s="91"/>
      <c r="E35" s="91"/>
      <c r="F35" s="91"/>
      <c r="G35" s="91"/>
      <c r="H35" s="58"/>
      <c r="I35" s="58"/>
      <c r="J35" s="59"/>
      <c r="K35" s="60"/>
      <c r="L35" s="60"/>
      <c r="M35" s="73"/>
      <c r="P35"/>
      <c r="Q35"/>
    </row>
    <row r="36" spans="1:252" ht="15.75" customHeight="1">
      <c r="A36" s="17"/>
      <c r="B36" s="11"/>
      <c r="C36" s="11"/>
      <c r="D36" s="12"/>
      <c r="E36" s="21"/>
      <c r="F36" s="11"/>
      <c r="G36" s="28" t="s">
        <v>18</v>
      </c>
      <c r="H36" s="28"/>
      <c r="I36" s="28"/>
      <c r="J36" s="45" t="s">
        <v>4</v>
      </c>
      <c r="K36" s="44"/>
      <c r="L36" s="44">
        <f>SUM(L22:L35)</f>
        <v>403.62</v>
      </c>
      <c r="M36" s="54"/>
      <c r="P36"/>
      <c r="Q36"/>
    </row>
    <row r="37" spans="1:252" ht="15.75" customHeight="1">
      <c r="A37" s="17"/>
      <c r="B37" s="11"/>
      <c r="C37" s="11"/>
      <c r="D37" s="12"/>
      <c r="E37" s="38"/>
      <c r="F37" s="36"/>
      <c r="G37" s="37" t="s">
        <v>15</v>
      </c>
      <c r="H37" s="37"/>
      <c r="I37" s="37"/>
      <c r="J37" s="46" t="s">
        <v>4</v>
      </c>
      <c r="K37" s="47"/>
      <c r="L37" s="47">
        <v>0</v>
      </c>
      <c r="M37" s="52"/>
      <c r="P37"/>
      <c r="Q37"/>
    </row>
    <row r="38" spans="1:252" ht="15.75" customHeight="1">
      <c r="A38" s="17"/>
      <c r="B38" s="11"/>
      <c r="C38" s="11"/>
      <c r="D38" s="12"/>
      <c r="E38" s="39"/>
      <c r="F38" s="40"/>
      <c r="G38" s="51" t="s">
        <v>2</v>
      </c>
      <c r="H38" s="51"/>
      <c r="I38" s="51"/>
      <c r="J38" s="48" t="s">
        <v>4</v>
      </c>
      <c r="K38" s="49"/>
      <c r="L38" s="49">
        <v>0</v>
      </c>
      <c r="M38" s="53"/>
    </row>
    <row r="39" spans="1:252" ht="15.75" customHeight="1" thickBot="1">
      <c r="A39" s="17"/>
      <c r="B39" s="56"/>
      <c r="C39" s="56"/>
      <c r="D39" s="55"/>
      <c r="E39" s="63"/>
      <c r="F39" s="64"/>
      <c r="G39" s="65" t="s">
        <v>16</v>
      </c>
      <c r="H39" s="65"/>
      <c r="I39" s="65"/>
      <c r="J39" s="66" t="s">
        <v>4</v>
      </c>
      <c r="K39" s="67"/>
      <c r="L39" s="67"/>
      <c r="M39" s="68"/>
    </row>
    <row r="40" spans="1:252" ht="15.75" customHeight="1">
      <c r="A40" s="17"/>
      <c r="B40" s="11"/>
      <c r="C40" s="11"/>
      <c r="D40" s="12"/>
      <c r="E40" s="21"/>
      <c r="F40" s="11"/>
      <c r="G40" s="27" t="s">
        <v>23</v>
      </c>
      <c r="H40" s="27"/>
      <c r="I40" s="27"/>
      <c r="J40" s="45" t="s">
        <v>4</v>
      </c>
      <c r="K40" s="44"/>
      <c r="L40" s="44">
        <f>SUM(L36:L39)</f>
        <v>403.62</v>
      </c>
      <c r="M40" s="54"/>
    </row>
    <row r="41" spans="1:252" ht="15.75" customHeight="1" thickBot="1">
      <c r="A41" s="17"/>
      <c r="B41" s="56"/>
      <c r="C41" s="56"/>
      <c r="D41" s="55"/>
      <c r="E41" s="57"/>
      <c r="F41" s="56"/>
      <c r="G41" s="61" t="s">
        <v>48</v>
      </c>
      <c r="H41" s="61"/>
      <c r="I41" s="61"/>
      <c r="J41" s="59" t="s">
        <v>4</v>
      </c>
      <c r="K41" s="60"/>
      <c r="L41" s="60"/>
      <c r="M41" s="62"/>
    </row>
    <row r="42" spans="1:252" ht="15.75" customHeight="1">
      <c r="A42" s="17"/>
      <c r="B42" s="11"/>
      <c r="C42" s="11"/>
      <c r="D42" s="12"/>
      <c r="E42" s="17"/>
      <c r="F42" s="11"/>
      <c r="G42" s="50" t="s">
        <v>18</v>
      </c>
      <c r="H42" s="50"/>
      <c r="I42" s="50"/>
      <c r="J42" s="45" t="s">
        <v>4</v>
      </c>
      <c r="K42" s="44"/>
      <c r="L42" s="45">
        <f>SUM(L40:L41)</f>
        <v>403.62</v>
      </c>
      <c r="M42" s="54"/>
    </row>
    <row r="43" spans="1:252" ht="15.75" customHeight="1">
      <c r="A43" s="17"/>
      <c r="B43" s="11"/>
      <c r="C43" s="11"/>
      <c r="D43" s="50" t="s">
        <v>47</v>
      </c>
      <c r="E43" s="94" t="s">
        <v>75</v>
      </c>
      <c r="F43" s="11"/>
      <c r="G43" s="50"/>
      <c r="I43" s="50"/>
      <c r="J43" s="45"/>
      <c r="K43" s="44"/>
      <c r="L43" s="45"/>
      <c r="M43" s="54"/>
    </row>
    <row r="44" spans="1:252" s="17" customFormat="1" ht="15.75" customHeight="1">
      <c r="C44" s="11"/>
      <c r="E44" s="94" t="s">
        <v>76</v>
      </c>
      <c r="F44" s="11"/>
      <c r="G44" s="13"/>
      <c r="I44" s="13"/>
      <c r="J44" s="14"/>
      <c r="K44" s="11"/>
      <c r="L44" s="15"/>
      <c r="M44" s="16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</row>
    <row r="45" spans="1:252" s="17" customFormat="1" ht="15.75" customHeight="1">
      <c r="B45" s="18"/>
      <c r="E45" s="94" t="s">
        <v>77</v>
      </c>
      <c r="F45" s="11"/>
      <c r="G45" s="13"/>
      <c r="I45" s="13"/>
      <c r="J45" s="14"/>
      <c r="K45" s="11"/>
      <c r="L45" s="15"/>
      <c r="M45" s="16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</row>
    <row r="46" spans="1:252" s="17" customFormat="1" ht="15.75" customHeight="1">
      <c r="B46" s="18"/>
      <c r="E46" s="94" t="s">
        <v>78</v>
      </c>
      <c r="F46" s="11"/>
      <c r="G46" s="13"/>
      <c r="I46" s="13"/>
      <c r="J46" s="14"/>
      <c r="K46" s="11"/>
      <c r="L46" s="15"/>
      <c r="M46" s="16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B47" s="18"/>
      <c r="E47" s="94" t="s">
        <v>79</v>
      </c>
      <c r="F47" s="11"/>
      <c r="G47" s="13"/>
      <c r="I47" s="13"/>
      <c r="J47" s="14"/>
      <c r="K47" s="11"/>
      <c r="L47" s="15"/>
      <c r="M47" s="16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8"/>
      <c r="E48" s="94" t="s">
        <v>61</v>
      </c>
      <c r="F48" s="11"/>
      <c r="G48" s="13"/>
      <c r="I48" s="13"/>
      <c r="J48" s="14"/>
      <c r="K48" s="11"/>
      <c r="L48" s="15"/>
      <c r="M48" s="16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B49" s="11"/>
      <c r="C49" s="11"/>
      <c r="D49" s="98" t="s">
        <v>49</v>
      </c>
      <c r="E49" s="17" t="s">
        <v>80</v>
      </c>
      <c r="F49" s="11"/>
      <c r="G49" s="13"/>
      <c r="H49" s="94"/>
      <c r="I49" s="13"/>
      <c r="J49" s="19"/>
      <c r="K49" s="11"/>
      <c r="L49" s="15"/>
      <c r="M49" s="16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B50" s="11"/>
      <c r="C50" s="11"/>
      <c r="D50" s="99" t="s">
        <v>50</v>
      </c>
      <c r="E50" s="17" t="s">
        <v>81</v>
      </c>
      <c r="F50" s="11"/>
      <c r="G50" s="13"/>
      <c r="H50" s="94"/>
      <c r="I50" s="13"/>
      <c r="J50" s="19"/>
      <c r="K50" s="11"/>
      <c r="L50" s="15"/>
      <c r="M50" s="16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C51" s="11"/>
      <c r="D51" s="69" t="s">
        <v>24</v>
      </c>
      <c r="E51" s="11"/>
      <c r="F51" s="11"/>
      <c r="G51" s="13"/>
      <c r="H51" s="13"/>
      <c r="I51" s="13"/>
      <c r="J51" s="14"/>
      <c r="K51" s="11"/>
      <c r="L51" s="71"/>
      <c r="M51" s="16"/>
      <c r="N51" s="85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B52" s="11"/>
      <c r="C52" s="11"/>
      <c r="D52" s="50" t="s">
        <v>25</v>
      </c>
      <c r="E52" s="18"/>
      <c r="F52" s="11"/>
      <c r="G52" s="13"/>
      <c r="H52" s="13"/>
      <c r="I52" s="13"/>
      <c r="J52" s="14"/>
      <c r="K52" s="11"/>
      <c r="L52" s="15"/>
      <c r="M52" s="16"/>
      <c r="N52" s="93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D53" s="25" t="s">
        <v>26</v>
      </c>
      <c r="E53" s="83" t="s">
        <v>39</v>
      </c>
      <c r="M53" s="21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D54" s="25" t="s">
        <v>27</v>
      </c>
      <c r="E54" s="22" t="s">
        <v>17</v>
      </c>
      <c r="M54" s="21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</row>
    <row r="59" spans="2:252" s="17" customFormat="1" ht="15.75" customHeight="1">
      <c r="B59" s="8"/>
      <c r="C59" s="8"/>
      <c r="D59" s="11"/>
      <c r="E59" s="11"/>
      <c r="F59" s="11"/>
      <c r="G59" s="23"/>
      <c r="H59" s="23"/>
      <c r="I59" s="23"/>
      <c r="J59" s="11"/>
      <c r="K59" s="11"/>
      <c r="L59" s="23"/>
      <c r="M59" s="2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</row>
    <row r="60" spans="2:252" s="17" customFormat="1" ht="15.75" customHeight="1">
      <c r="B60" s="11" t="s">
        <v>34</v>
      </c>
      <c r="C60" s="11"/>
      <c r="D60" s="11"/>
      <c r="E60" s="11"/>
      <c r="F60" s="11"/>
      <c r="G60" s="23"/>
      <c r="H60" s="23"/>
      <c r="I60" s="23"/>
      <c r="J60" s="11"/>
      <c r="K60" s="11"/>
      <c r="L60" s="23"/>
      <c r="M60" s="23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</row>
    <row r="61" spans="2:252" s="17" customFormat="1" ht="15.75" customHeight="1">
      <c r="B61" s="11" t="s">
        <v>38</v>
      </c>
      <c r="C61" s="8"/>
      <c r="D61" s="11"/>
      <c r="E61" s="11"/>
      <c r="F61" s="11"/>
      <c r="G61" s="23"/>
      <c r="H61" s="23"/>
      <c r="I61" s="23"/>
      <c r="J61" s="11"/>
      <c r="K61" s="11"/>
      <c r="L61" s="23"/>
      <c r="M61" s="23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</row>
    <row r="62" spans="2:252" ht="15.75" customHeight="1">
      <c r="B62" s="8"/>
      <c r="C62" s="8"/>
      <c r="D62" s="5"/>
      <c r="E62" s="6"/>
      <c r="F62" s="6"/>
      <c r="G62" s="7"/>
      <c r="H62" s="7"/>
      <c r="I62" s="7"/>
      <c r="J62" s="6"/>
      <c r="K62" s="6"/>
      <c r="L62" s="7"/>
      <c r="M62" s="7"/>
    </row>
    <row r="63" spans="2:252" ht="15.75" customHeight="1">
      <c r="B63" s="8"/>
      <c r="C63" s="8"/>
      <c r="D63" s="5"/>
      <c r="E63" s="6"/>
      <c r="F63" s="6"/>
      <c r="G63" s="7"/>
      <c r="H63" s="7"/>
      <c r="I63" s="7"/>
      <c r="J63" s="6"/>
      <c r="K63" s="6"/>
      <c r="L63" s="7"/>
      <c r="M63" s="7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7"/>
      <c r="H66" s="7"/>
      <c r="I66" s="7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2012-10-16T14:29:41Z</dcterms:modified>
</cp:coreProperties>
</file>