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7" i="1" s="1"/>
  <c r="L41" i="1" s="1"/>
  <c r="L43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<sst xmlns="http://schemas.openxmlformats.org/spreadsheetml/2006/main" count="92" uniqueCount="79">
  <si>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</si>
  <si>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</si>
  <si>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</si>
  <si>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</si>
  <si>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</si>
  <si>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</si>
  <si>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</si>
  <si>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</si>
  <si>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</si>
  <si>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</si>
  <si>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</si>
  <si>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</si>
  <si>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</si>
  <si>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</si>
  <si>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</si>
  <si>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</si>
  <si>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</si>
  <si>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</si>
  <si>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</si>
  <si>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</si>
  <si>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</si>
  <si>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</si>
  <si>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</si>
  <si>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</si>
  <si>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</si>
  <si>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</si>
  <si>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</si>
  <si>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</si>
  <si>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</si>
  <si>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</si>
  <si>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</si>
  <si>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</si>
  <si>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</si>
  <si>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</si>
  <si>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</si>
  <si>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</si>
  <si>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</si>
  <si>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</si>
  <si>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</si>
  <si>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</si>
  <si>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</si>
  <si>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</si>
  <si>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</si>
  <si>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</si>
  <si>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</si>
  <si>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</si>
  <si>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</si>
  <si>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</si>
  <si>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</si>
  <si>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</si>
  <si>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</si>
  <si>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</si>
  <si>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</si>
  <si>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</si>
  <si>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</si>
  <si>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</si>
  <si>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</si>
  <si>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</si>
  <si>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</t>
  </si>
  <si>
    <t>C12-0428</t>
  </si>
  <si>
    <t>1210RH135</t>
  </si>
  <si>
    <t>7ME5812-3DB14-0DD0 B06</t>
  </si>
  <si>
    <t>Débitmètre à flotteur type Tubux</t>
  </si>
  <si>
    <t>Gamme : 25 à 250l/h</t>
  </si>
  <si>
    <t>Tube : verre borosilicate</t>
  </si>
  <si>
    <t>Armature : Inox</t>
  </si>
  <si>
    <t>Joint : Viton</t>
  </si>
  <si>
    <t>Flotteur : inox 1,4571</t>
  </si>
  <si>
    <t>Connexion : Gaz 1/2 femelle Inox</t>
  </si>
  <si>
    <t>Max pressure: 5 bars at 120°C</t>
  </si>
  <si>
    <t>Avec certificat de calibration</t>
  </si>
  <si>
    <t>Application: Eau, 250l/h, Temp: 120°C</t>
  </si>
  <si>
    <t>VITESS</t>
  </si>
  <si>
    <t>ZA La Girondière</t>
  </si>
  <si>
    <t>73520 ST BERON</t>
  </si>
  <si>
    <t>Attention:</t>
  </si>
  <si>
    <t>Shipping reference:</t>
  </si>
  <si>
    <t>Mr José Teixeira</t>
  </si>
  <si>
    <t>Comande C12-0428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</si>
</sst>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1190625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topLeftCell="A19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40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41197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80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2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03" t="s">
        <v>61</v>
      </c>
      <c r="E22" s="103" t="s">
        <v>62</v>
      </c>
      <c r="F22" s="103"/>
      <c r="G22" s="104">
        <v>1</v>
      </c>
      <c r="H22" s="46">
        <v>296</v>
      </c>
      <c r="I22" s="81">
        <v>0.37</v>
      </c>
      <c r="J22" s="46">
        <f>H22*(1-I22)</f>
        <v>186.48</v>
      </c>
      <c r="K22" s="45"/>
      <c r="L22" s="45">
        <f>G22*J22</f>
        <v>186.48</v>
      </c>
      <c r="M22" s="73" t="s">
        <v>58</v>
      </c>
      <c r="O22" s="81"/>
      <c r="Q22" s="100"/>
      <c r="R22" s="101"/>
    </row>
    <row r="23" spans="1:19" ht="15">
      <c r="A23" s="17"/>
      <c r="B23" s="12"/>
      <c r="C23" s="11"/>
      <c r="D23" s="103"/>
      <c r="E23" s="103" t="s">
        <v>63</v>
      </c>
      <c r="F23" s="103"/>
      <c r="G23" s="104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03"/>
      <c r="E24" s="103" t="s">
        <v>64</v>
      </c>
      <c r="F24" s="103"/>
      <c r="G24" s="104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03"/>
      <c r="E25" s="103" t="s">
        <v>65</v>
      </c>
      <c r="F25" s="103"/>
      <c r="G25" s="104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03"/>
      <c r="E26" s="103" t="s">
        <v>66</v>
      </c>
      <c r="F26" s="103"/>
      <c r="G26" s="104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3"/>
      <c r="E27" s="103" t="s">
        <v>67</v>
      </c>
      <c r="F27" s="103"/>
      <c r="G27" s="104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3"/>
      <c r="E28" s="103" t="s">
        <v>68</v>
      </c>
      <c r="F28" s="103"/>
      <c r="G28" s="104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03"/>
      <c r="E29" s="103" t="s">
        <v>69</v>
      </c>
      <c r="F29" s="103"/>
      <c r="G29" s="104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03"/>
      <c r="E30" s="17" t="s">
        <v>70</v>
      </c>
      <c r="F30" s="103"/>
      <c r="G30" s="104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03"/>
      <c r="E31" s="17"/>
      <c r="F31" s="103"/>
      <c r="G31" s="104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03"/>
      <c r="E32" s="103" t="s">
        <v>71</v>
      </c>
      <c r="F32" s="103"/>
      <c r="G32" s="104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17"/>
      <c r="E33" s="17"/>
      <c r="F33" s="17"/>
      <c r="G33" s="17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17"/>
      <c r="E34" s="17"/>
      <c r="F34" s="17"/>
      <c r="G34" s="17"/>
      <c r="H34" s="46"/>
      <c r="M34" s="95"/>
      <c r="O34" s="81"/>
    </row>
    <row r="35" spans="1:252" ht="15">
      <c r="A35" s="17"/>
      <c r="B35" s="12"/>
      <c r="C35" s="11"/>
      <c r="D35" s="17"/>
      <c r="F35" s="17"/>
      <c r="G35" s="17"/>
      <c r="H35" s="46"/>
      <c r="M35" s="95"/>
      <c r="O35" s="81"/>
    </row>
    <row r="36" spans="1:252" ht="15.75" customHeight="1" thickBot="1">
      <c r="A36" s="17"/>
      <c r="B36" s="92"/>
      <c r="C36" s="92"/>
      <c r="D36" s="58"/>
      <c r="E36" s="58"/>
      <c r="F36" s="58"/>
      <c r="G36" s="58"/>
      <c r="H36" s="60"/>
      <c r="I36" s="59"/>
      <c r="J36" s="60"/>
      <c r="K36" s="61"/>
      <c r="L36" s="61"/>
      <c r="M36" s="74"/>
      <c r="P36"/>
      <c r="Q36"/>
    </row>
    <row r="37" spans="1:252" ht="15.75" customHeight="1">
      <c r="A37" s="17"/>
      <c r="B37" s="11"/>
      <c r="C37" s="11"/>
      <c r="D37" s="12"/>
      <c r="E37" s="21"/>
      <c r="F37" s="11"/>
      <c r="G37" s="28" t="s">
        <v>18</v>
      </c>
      <c r="H37" s="28"/>
      <c r="I37" s="28"/>
      <c r="J37" s="46" t="s">
        <v>4</v>
      </c>
      <c r="K37" s="45"/>
      <c r="L37" s="45">
        <f>SUM(L22:L36)</f>
        <v>186.48</v>
      </c>
      <c r="M37" s="55"/>
      <c r="P37"/>
      <c r="Q37"/>
    </row>
    <row r="38" spans="1:252" ht="15.75" customHeight="1">
      <c r="A38" s="17"/>
      <c r="B38" s="11"/>
      <c r="C38" s="11"/>
      <c r="D38" s="12"/>
      <c r="E38" s="39"/>
      <c r="F38" s="37"/>
      <c r="G38" s="38" t="s">
        <v>15</v>
      </c>
      <c r="H38" s="38"/>
      <c r="I38" s="38"/>
      <c r="J38" s="47" t="s">
        <v>4</v>
      </c>
      <c r="K38" s="48"/>
      <c r="L38" s="48">
        <v>0</v>
      </c>
      <c r="M38" s="53"/>
      <c r="P38"/>
      <c r="Q38"/>
    </row>
    <row r="39" spans="1:252" ht="15.75" customHeight="1">
      <c r="A39" s="17"/>
      <c r="B39" s="11"/>
      <c r="C39" s="11"/>
      <c r="D39" s="12"/>
      <c r="E39" s="40"/>
      <c r="F39" s="41"/>
      <c r="G39" s="52" t="s">
        <v>2</v>
      </c>
      <c r="H39" s="52"/>
      <c r="I39" s="52"/>
      <c r="J39" s="49" t="s">
        <v>4</v>
      </c>
      <c r="K39" s="50"/>
      <c r="L39" s="50">
        <v>0</v>
      </c>
      <c r="M39" s="54"/>
    </row>
    <row r="40" spans="1:252" ht="15.75" customHeight="1" thickBot="1">
      <c r="A40" s="17"/>
      <c r="B40" s="57"/>
      <c r="C40" s="57"/>
      <c r="D40" s="56"/>
      <c r="E40" s="64"/>
      <c r="F40" s="65"/>
      <c r="G40" s="66" t="s">
        <v>16</v>
      </c>
      <c r="H40" s="66"/>
      <c r="I40" s="66"/>
      <c r="J40" s="67" t="s">
        <v>4</v>
      </c>
      <c r="K40" s="68"/>
      <c r="L40" s="68"/>
      <c r="M40" s="69"/>
    </row>
    <row r="41" spans="1:252" ht="15.75" customHeight="1">
      <c r="A41" s="17"/>
      <c r="B41" s="11"/>
      <c r="C41" s="11"/>
      <c r="D41" s="12"/>
      <c r="E41" s="21"/>
      <c r="F41" s="11"/>
      <c r="G41" s="27" t="s">
        <v>23</v>
      </c>
      <c r="H41" s="27"/>
      <c r="I41" s="27"/>
      <c r="J41" s="46" t="s">
        <v>4</v>
      </c>
      <c r="K41" s="45"/>
      <c r="L41" s="45">
        <f>SUM(L37:L40)</f>
        <v>186.48</v>
      </c>
      <c r="M41" s="55"/>
    </row>
    <row r="42" spans="1:252" ht="15.75" customHeight="1" thickBot="1">
      <c r="A42" s="17"/>
      <c r="B42" s="57"/>
      <c r="C42" s="57"/>
      <c r="D42" s="56"/>
      <c r="E42" s="58"/>
      <c r="F42" s="57"/>
      <c r="G42" s="62" t="s">
        <v>48</v>
      </c>
      <c r="H42" s="62"/>
      <c r="I42" s="62"/>
      <c r="J42" s="60" t="s">
        <v>4</v>
      </c>
      <c r="K42" s="61"/>
      <c r="L42" s="61"/>
      <c r="M42" s="63"/>
    </row>
    <row r="43" spans="1:252" ht="15.75" customHeight="1">
      <c r="A43" s="17"/>
      <c r="B43" s="11"/>
      <c r="C43" s="11"/>
      <c r="D43" s="12"/>
      <c r="E43" s="17"/>
      <c r="F43" s="11"/>
      <c r="G43" s="51" t="s">
        <v>18</v>
      </c>
      <c r="H43" s="51"/>
      <c r="I43" s="51"/>
      <c r="J43" s="46" t="s">
        <v>4</v>
      </c>
      <c r="K43" s="45"/>
      <c r="L43" s="46">
        <f>SUM(L41:L42)</f>
        <v>186.48</v>
      </c>
      <c r="M43" s="55"/>
    </row>
    <row r="44" spans="1:252" ht="15.75" customHeight="1">
      <c r="A44" s="17"/>
      <c r="B44" s="11"/>
      <c r="C44" s="11"/>
      <c r="D44" s="51" t="s">
        <v>47</v>
      </c>
      <c r="E44" s="103" t="s">
        <v>72</v>
      </c>
      <c r="F44" s="11"/>
      <c r="G44" s="51"/>
      <c r="H44" s="51"/>
      <c r="I44" s="51"/>
      <c r="J44" s="46"/>
      <c r="K44" s="45"/>
      <c r="L44" s="46"/>
      <c r="M44" s="55"/>
    </row>
    <row r="45" spans="1:252" s="17" customFormat="1" ht="15.75" customHeight="1">
      <c r="C45" s="11"/>
      <c r="E45" s="103" t="s">
        <v>73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8"/>
      <c r="E46" s="103" t="s">
        <v>74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103" t="s">
        <v>57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70" t="s">
        <v>75</v>
      </c>
      <c r="E48" s="103" t="s">
        <v>77</v>
      </c>
      <c r="F48" s="11"/>
      <c r="G48" s="13"/>
      <c r="H48" s="13"/>
      <c r="I48" s="13"/>
      <c r="J48" s="19"/>
      <c r="K48" s="11"/>
      <c r="L48" s="15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70" t="s">
        <v>76</v>
      </c>
      <c r="E49" s="17" t="s">
        <v>78</v>
      </c>
      <c r="F49" s="11"/>
      <c r="G49" s="13"/>
      <c r="H49" s="13"/>
      <c r="I49" s="13"/>
      <c r="J49" s="19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C51" s="11"/>
      <c r="D51" s="70" t="s">
        <v>24</v>
      </c>
      <c r="E51" s="11"/>
      <c r="F51" s="11"/>
      <c r="G51" s="13"/>
      <c r="H51" s="13"/>
      <c r="I51" s="13"/>
      <c r="J51" s="14"/>
      <c r="K51" s="11"/>
      <c r="L51" s="72"/>
      <c r="M51" s="16"/>
      <c r="N51" s="8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51" t="s">
        <v>25</v>
      </c>
      <c r="E52" s="18"/>
      <c r="F52" s="11"/>
      <c r="G52" s="13"/>
      <c r="H52" s="13"/>
      <c r="I52" s="13"/>
      <c r="J52" s="14"/>
      <c r="K52" s="11"/>
      <c r="L52" s="15"/>
      <c r="M52" s="16"/>
      <c r="N52" s="9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D53" s="25" t="s">
        <v>26</v>
      </c>
      <c r="E53" s="84" t="s">
        <v>39</v>
      </c>
      <c r="M53" s="21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27</v>
      </c>
      <c r="E54" s="22" t="s">
        <v>17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 t="s">
        <v>34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38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2012-10-15T12:30:08Z</dcterms:modified>
</cp:coreProperties>
</file>