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QUOTE!$A$1:$M$68</definedName>
  </definedNames>
  <calcPr calcId="145621"/>
</workbook>
</file>

<file path=xl/calcChain.xml><?xml version="1.0" encoding="utf-8"?>
<calcChain xmlns="http://schemas.openxmlformats.org/spreadsheetml/2006/main">
  <c r="J33" i="1" l="1"/>
  <c r="L33" i="1" s="1"/>
  <c r="J22" i="1"/>
  <c r="L22" i="1" l="1"/>
  <c r="L45" i="1" s="1"/>
  <c r="L49" i="1" s="1"/>
  <c r="L51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<sst xmlns="http://schemas.openxmlformats.org/spreadsheetml/2006/main" count="102" uniqueCount="88">
  <si>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</si>
  <si>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</si>
  <si>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</si>
  <si>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</si>
  <si>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</si>
  <si>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</si>
  <si>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</si>
  <si>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</si>
  <si>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</si>
  <si>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</si>
  <si>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</si>
  <si>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</si>
  <si>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</si>
  <si>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</si>
  <si>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</si>
  <si>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</si>
  <si>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</si>
  <si>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</si>
  <si>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</si>
  <si>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</si>
  <si>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</si>
  <si>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</si>
  <si>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</si>
  <si>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</si>
  <si>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</si>
  <si>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</si>
  <si>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</si>
  <si>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</si>
  <si>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</si>
  <si>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</si>
  <si>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</si>
  <si>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</si>
  <si>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</si>
  <si>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</si>
  <si>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</si>
  <si>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</si>
  <si>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</si>
  <si>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</si>
  <si>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</si>
  <si>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</si>
  <si>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</si>
  <si>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</si>
  <si>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</si>
  <si>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</si>
  <si>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</si>
  <si>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</si>
  <si>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</si>
  <si>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</si>
  <si>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</si>
  <si>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</si>
  <si>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</si>
  <si>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1210RH126</t>
  </si>
  <si>
    <t>KV01102012</t>
  </si>
  <si>
    <t>KEM Küppers Elektromechanik GmbH </t>
  </si>
  <si>
    <t>Liebigstraße 5</t>
  </si>
  <si>
    <t>D-85757 Karlsfeld</t>
  </si>
  <si>
    <t xml:space="preserve">Benjamin Holtz  |  Technical Sales </t>
  </si>
  <si>
    <t>tel. +49  8131 5 93 91-125</t>
  </si>
  <si>
    <t>fax +49 8131 5 88 70 od. 9 26 04</t>
  </si>
  <si>
    <t>holtz@kem-kueppers.com</t>
  </si>
  <si>
    <t>www.kem-kueppers.com</t>
  </si>
  <si>
    <t>SRZ 40 KL.E.V</t>
  </si>
  <si>
    <t>Débitmètre hélicoïdal</t>
  </si>
  <si>
    <t>Gamme de mesure : 0,4 à 40lpm</t>
  </si>
  <si>
    <t>Média: Emulsion de paraffine pression: 4 bars  Temp. 20°C</t>
  </si>
  <si>
    <t>Viscosité : 150cP</t>
  </si>
  <si>
    <t>Linéarité: +-0,5%</t>
  </si>
  <si>
    <t>Répétabilité: 0,1%</t>
  </si>
  <si>
    <t>Pulse/Litre: 3500</t>
  </si>
  <si>
    <t>Perte de pression: 0,4bar à 150cP et 350lph</t>
  </si>
  <si>
    <t>Connexion : G3/4''</t>
  </si>
  <si>
    <t>Materiau : boitier Inox 1.4305; helice :1.4122</t>
  </si>
  <si>
    <t>VTC-R-K-N-P</t>
  </si>
  <si>
    <t>Afficheur Local VTC</t>
  </si>
  <si>
    <t>Sortie : 4-20mA et impulsions</t>
  </si>
  <si>
    <t>Fonction : débit instantannée et 2 totalisations</t>
  </si>
  <si>
    <t>Afficheur rétro éclairé avec 4 boutons de configuration</t>
  </si>
  <si>
    <t>Classe de protection: IP65</t>
  </si>
  <si>
    <t>Pick-up en Inox; boitier : aluminium</t>
  </si>
  <si>
    <t>ACCORDING TO YOUR OFFER:</t>
  </si>
  <si>
    <t>1121379  dated 17/09/12</t>
  </si>
  <si>
    <t>4</t>
  </si>
  <si>
    <t>STEICO Casteljaloux SAS</t>
  </si>
  <si>
    <t>Attn. Benoît Lambert</t>
  </si>
  <si>
    <t>Route Cocumont</t>
  </si>
  <si>
    <t>47700 Casteljaloux</t>
  </si>
  <si>
    <t>France</t>
  </si>
  <si>
    <t>Commande KV01102012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</si>
</sst>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61</xdr:row>
      <xdr:rowOff>85725</xdr:rowOff>
    </xdr:from>
    <xdr:to>
      <xdr:col>4</xdr:col>
      <xdr:colOff>962025</xdr:colOff>
      <xdr:row>67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5"/>
  <sheetViews>
    <sheetView tabSelected="1" zoomScaleNormal="100" workbookViewId="0">
      <selection activeCell="L37" sqref="L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99" t="s">
        <v>36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0" t="s">
        <v>46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53</v>
      </c>
      <c r="E8" s="8"/>
      <c r="F8" s="21"/>
      <c r="G8" s="21"/>
      <c r="H8" s="21"/>
      <c r="I8" s="21"/>
      <c r="J8" s="28" t="s">
        <v>1</v>
      </c>
      <c r="K8" s="17"/>
      <c r="L8" s="71">
        <v>41187</v>
      </c>
      <c r="M8" s="21"/>
      <c r="N8" s="91"/>
    </row>
    <row r="9" spans="1:252" ht="15.75" customHeight="1">
      <c r="A9" s="17"/>
      <c r="B9" s="21"/>
      <c r="C9" s="21"/>
      <c r="D9" s="86" t="s">
        <v>54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55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80" t="s">
        <v>52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56</v>
      </c>
      <c r="E12" s="8"/>
      <c r="F12" s="21"/>
      <c r="G12" s="17"/>
      <c r="H12" s="17"/>
      <c r="I12" s="17"/>
      <c r="J12" s="20" t="s">
        <v>42</v>
      </c>
      <c r="K12" s="20"/>
      <c r="L12" s="29" t="s">
        <v>51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101" t="s">
        <v>58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102" t="s">
        <v>59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3" t="s">
        <v>60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61</v>
      </c>
      <c r="E22" s="95" t="s">
        <v>62</v>
      </c>
      <c r="F22" s="95"/>
      <c r="G22" s="96">
        <v>1</v>
      </c>
      <c r="H22" s="46">
        <v>1812</v>
      </c>
      <c r="I22" s="104">
        <v>0.35</v>
      </c>
      <c r="J22" s="45">
        <f>H22*(1-I22)</f>
        <v>1177.8</v>
      </c>
      <c r="K22" s="45"/>
      <c r="L22" s="45">
        <f>G22*J22</f>
        <v>1177.8</v>
      </c>
      <c r="M22" s="73" t="s">
        <v>81</v>
      </c>
    </row>
    <row r="23" spans="1:19" ht="15">
      <c r="A23" s="17"/>
      <c r="B23" s="12"/>
      <c r="C23" s="11"/>
      <c r="D23" s="35"/>
      <c r="E23" s="95" t="s">
        <v>63</v>
      </c>
      <c r="F23" s="95"/>
      <c r="G23" s="96"/>
      <c r="H23" s="46"/>
      <c r="I23" s="45"/>
      <c r="J23" s="45"/>
      <c r="K23" s="45"/>
      <c r="L23" s="45"/>
      <c r="M23" s="73"/>
    </row>
    <row r="24" spans="1:19" ht="15">
      <c r="A24" s="17"/>
      <c r="B24" s="12"/>
      <c r="C24" s="11"/>
      <c r="D24" s="35"/>
      <c r="E24" s="95" t="s">
        <v>64</v>
      </c>
      <c r="F24" s="95"/>
      <c r="G24" s="96"/>
      <c r="H24" s="46"/>
      <c r="I24" s="45"/>
      <c r="J24" s="45"/>
      <c r="K24" s="45"/>
      <c r="L24" s="45"/>
      <c r="M24" s="73"/>
    </row>
    <row r="25" spans="1:19" ht="15">
      <c r="A25" s="17"/>
      <c r="B25" s="12"/>
      <c r="C25" s="11"/>
      <c r="D25" s="35"/>
      <c r="E25" s="95" t="s">
        <v>65</v>
      </c>
      <c r="F25" s="95"/>
      <c r="G25" s="96"/>
      <c r="H25" s="46"/>
      <c r="I25" s="45"/>
      <c r="J25" s="45"/>
      <c r="K25" s="45"/>
      <c r="L25" s="45"/>
      <c r="M25" s="73"/>
    </row>
    <row r="26" spans="1:19" ht="15">
      <c r="A26" s="17"/>
      <c r="B26" s="12"/>
      <c r="C26" s="11"/>
      <c r="D26" s="35"/>
      <c r="E26" s="95" t="s">
        <v>66</v>
      </c>
      <c r="F26" s="95"/>
      <c r="G26" s="96"/>
      <c r="H26" s="46"/>
      <c r="I26" s="45"/>
      <c r="J26" s="45"/>
      <c r="K26" s="45"/>
      <c r="L26" s="45"/>
      <c r="M26" s="73"/>
    </row>
    <row r="27" spans="1:19" ht="15">
      <c r="A27" s="17"/>
      <c r="B27" s="12"/>
      <c r="C27" s="11"/>
      <c r="D27" s="35"/>
      <c r="E27" s="95" t="s">
        <v>67</v>
      </c>
      <c r="F27" s="95"/>
      <c r="G27" s="96"/>
      <c r="H27" s="46"/>
      <c r="I27" s="45"/>
      <c r="J27" s="45"/>
      <c r="K27" s="45"/>
      <c r="L27" s="45"/>
      <c r="M27" s="73"/>
    </row>
    <row r="28" spans="1:19" ht="15">
      <c r="A28" s="17"/>
      <c r="B28" s="12"/>
      <c r="C28" s="11"/>
      <c r="D28" s="35"/>
      <c r="E28" s="95" t="s">
        <v>68</v>
      </c>
      <c r="F28" s="95"/>
      <c r="G28" s="96"/>
      <c r="H28" s="46"/>
      <c r="I28" s="45"/>
      <c r="J28" s="45"/>
      <c r="K28" s="45"/>
      <c r="L28" s="45"/>
      <c r="M28" s="73"/>
    </row>
    <row r="29" spans="1:19" ht="15">
      <c r="A29" s="17"/>
      <c r="B29" s="12"/>
      <c r="C29" s="11"/>
      <c r="D29" s="17"/>
      <c r="E29" s="95" t="s">
        <v>69</v>
      </c>
      <c r="F29" s="95"/>
      <c r="G29" s="96"/>
      <c r="H29" s="46"/>
      <c r="I29" s="45"/>
      <c r="J29" s="45"/>
      <c r="K29" s="45"/>
      <c r="L29" s="45"/>
      <c r="M29" s="73"/>
    </row>
    <row r="30" spans="1:19" ht="15">
      <c r="A30" s="17"/>
      <c r="B30" s="12"/>
      <c r="C30" s="11"/>
      <c r="D30" s="35"/>
      <c r="E30" s="95" t="s">
        <v>70</v>
      </c>
      <c r="F30" s="95"/>
      <c r="G30" s="96"/>
      <c r="H30" s="46"/>
      <c r="I30" s="45"/>
      <c r="J30" s="45"/>
      <c r="K30" s="45"/>
      <c r="L30" s="45"/>
      <c r="M30" s="73"/>
    </row>
    <row r="31" spans="1:19" ht="15">
      <c r="A31" s="17"/>
      <c r="B31" s="12"/>
      <c r="C31" s="11"/>
      <c r="D31" s="17"/>
      <c r="E31" s="95" t="s">
        <v>71</v>
      </c>
      <c r="F31" s="95"/>
      <c r="G31" s="96"/>
      <c r="H31" s="46"/>
      <c r="I31" s="45"/>
      <c r="J31" s="45"/>
      <c r="K31" s="45"/>
      <c r="L31" s="45"/>
      <c r="M31" s="73"/>
    </row>
    <row r="32" spans="1:19" ht="15">
      <c r="A32" s="17"/>
      <c r="B32" s="12"/>
      <c r="C32" s="11"/>
      <c r="D32" s="95"/>
      <c r="E32" s="95"/>
      <c r="F32" s="95"/>
      <c r="G32" s="96"/>
      <c r="H32" s="46"/>
      <c r="I32" s="45"/>
      <c r="J32" s="45"/>
      <c r="K32" s="45"/>
      <c r="L32" s="45"/>
      <c r="M32" s="73"/>
    </row>
    <row r="33" spans="1:17" ht="15">
      <c r="A33" s="17"/>
      <c r="B33" s="12">
        <v>2</v>
      </c>
      <c r="C33" s="11"/>
      <c r="D33" s="95" t="s">
        <v>72</v>
      </c>
      <c r="E33" s="95" t="s">
        <v>73</v>
      </c>
      <c r="F33" s="95"/>
      <c r="G33" s="96">
        <v>1</v>
      </c>
      <c r="H33" s="46">
        <v>424</v>
      </c>
      <c r="I33" s="104">
        <v>0.35</v>
      </c>
      <c r="J33" s="45">
        <f>H33*(1-I33)</f>
        <v>275.60000000000002</v>
      </c>
      <c r="K33" s="45"/>
      <c r="L33" s="45">
        <f>G33*J33</f>
        <v>275.60000000000002</v>
      </c>
      <c r="M33" s="73" t="s">
        <v>81</v>
      </c>
    </row>
    <row r="34" spans="1:17" ht="15">
      <c r="A34" s="17"/>
      <c r="B34" s="12"/>
      <c r="C34" s="11"/>
      <c r="D34" s="95"/>
      <c r="E34" s="95" t="s">
        <v>74</v>
      </c>
      <c r="F34" s="95"/>
      <c r="G34" s="96"/>
      <c r="H34" s="46"/>
      <c r="I34" s="45"/>
      <c r="J34" s="45"/>
      <c r="K34" s="45"/>
      <c r="L34" s="45"/>
      <c r="M34" s="73"/>
    </row>
    <row r="35" spans="1:17" ht="15">
      <c r="A35" s="17"/>
      <c r="B35" s="12"/>
      <c r="C35" s="11"/>
      <c r="D35" s="95"/>
      <c r="E35" s="95" t="s">
        <v>75</v>
      </c>
      <c r="F35" s="95"/>
      <c r="G35" s="96"/>
      <c r="H35" s="46"/>
      <c r="I35" s="45"/>
      <c r="J35" s="45"/>
      <c r="K35" s="45"/>
      <c r="L35" s="45"/>
      <c r="M35" s="73"/>
    </row>
    <row r="36" spans="1:17" ht="15">
      <c r="A36" s="17"/>
      <c r="B36" s="12"/>
      <c r="C36" s="11"/>
      <c r="D36" s="95"/>
      <c r="E36" s="95" t="s">
        <v>76</v>
      </c>
      <c r="F36" s="95"/>
      <c r="G36" s="96"/>
      <c r="H36" s="46"/>
      <c r="I36" s="45"/>
      <c r="J36" s="45"/>
      <c r="K36" s="45"/>
      <c r="L36" s="45"/>
      <c r="M36" s="73"/>
    </row>
    <row r="37" spans="1:17" ht="15">
      <c r="A37" s="17"/>
      <c r="B37" s="12"/>
      <c r="C37" s="11"/>
      <c r="D37" s="95"/>
      <c r="E37" s="95" t="s">
        <v>77</v>
      </c>
      <c r="F37" s="95"/>
      <c r="G37" s="96"/>
      <c r="H37" s="46"/>
      <c r="I37" s="45"/>
      <c r="J37" s="45"/>
      <c r="K37" s="45"/>
      <c r="L37" s="45"/>
      <c r="M37" s="73"/>
    </row>
    <row r="38" spans="1:17" ht="15">
      <c r="A38" s="17"/>
      <c r="B38" s="12"/>
      <c r="C38" s="11"/>
      <c r="D38" s="95"/>
      <c r="E38" s="95" t="s">
        <v>78</v>
      </c>
      <c r="F38" s="95"/>
      <c r="G38" s="96"/>
      <c r="H38" s="46"/>
      <c r="I38" s="45"/>
      <c r="J38" s="45"/>
      <c r="K38" s="45"/>
      <c r="L38" s="45"/>
      <c r="M38" s="73"/>
    </row>
    <row r="39" spans="1:17" ht="15">
      <c r="A39" s="17"/>
      <c r="B39" s="12"/>
      <c r="C39" s="11"/>
      <c r="D39" s="35"/>
      <c r="E39" s="95"/>
      <c r="F39" s="95"/>
      <c r="G39" s="96"/>
      <c r="H39" s="46"/>
      <c r="I39" s="81"/>
      <c r="J39" s="46"/>
      <c r="K39" s="45"/>
      <c r="L39" s="45"/>
      <c r="M39" s="73"/>
    </row>
    <row r="40" spans="1:17" ht="15">
      <c r="A40" s="17"/>
      <c r="B40" s="12"/>
      <c r="C40" s="11"/>
      <c r="D40" s="35"/>
      <c r="E40" s="95"/>
      <c r="F40" s="95"/>
      <c r="G40" s="96"/>
      <c r="H40" s="46"/>
      <c r="I40" s="81"/>
      <c r="J40" s="46"/>
      <c r="K40" s="45"/>
      <c r="L40" s="45"/>
      <c r="M40" s="73"/>
    </row>
    <row r="41" spans="1:17" ht="15">
      <c r="A41" s="17"/>
      <c r="B41" s="12"/>
      <c r="C41" s="11"/>
      <c r="D41" s="95" t="s">
        <v>79</v>
      </c>
      <c r="E41" s="95" t="s">
        <v>80</v>
      </c>
      <c r="F41" s="95"/>
      <c r="G41" s="96"/>
      <c r="H41" s="46"/>
      <c r="I41" s="81"/>
      <c r="J41" s="46"/>
      <c r="K41" s="45"/>
      <c r="L41" s="45"/>
      <c r="M41" s="73"/>
    </row>
    <row r="42" spans="1:17" ht="15">
      <c r="A42" s="17"/>
      <c r="B42" s="12"/>
      <c r="C42" s="11"/>
      <c r="D42" s="17"/>
      <c r="E42" s="95"/>
      <c r="F42" s="95"/>
      <c r="G42" s="96"/>
      <c r="H42" s="46"/>
      <c r="I42" s="81"/>
      <c r="J42" s="46"/>
      <c r="K42" s="45"/>
      <c r="L42" s="45"/>
      <c r="M42" s="73"/>
    </row>
    <row r="43" spans="1:17" ht="15">
      <c r="A43" s="17"/>
      <c r="B43" s="12"/>
      <c r="C43" s="11"/>
      <c r="D43" s="95"/>
      <c r="E43" s="95"/>
      <c r="F43" s="95"/>
      <c r="G43" s="96"/>
      <c r="H43" s="46"/>
      <c r="I43" s="81"/>
      <c r="J43" s="46"/>
      <c r="K43" s="45"/>
      <c r="L43" s="45"/>
      <c r="M43" s="73"/>
    </row>
    <row r="44" spans="1:17" ht="15.75" customHeight="1" thickBot="1">
      <c r="A44" s="17"/>
      <c r="B44" s="92"/>
      <c r="C44" s="92"/>
      <c r="D44" s="92"/>
      <c r="E44" s="92"/>
      <c r="F44" s="92"/>
      <c r="G44" s="92"/>
      <c r="H44" s="59"/>
      <c r="I44" s="59"/>
      <c r="J44" s="60"/>
      <c r="K44" s="61"/>
      <c r="L44" s="61"/>
      <c r="M44" s="74"/>
      <c r="P44"/>
      <c r="Q44"/>
    </row>
    <row r="45" spans="1:17" ht="15.75" customHeight="1">
      <c r="A45" s="17"/>
      <c r="B45" s="11"/>
      <c r="C45" s="11"/>
      <c r="D45" s="12"/>
      <c r="E45" s="21"/>
      <c r="F45" s="11"/>
      <c r="G45" s="28" t="s">
        <v>18</v>
      </c>
      <c r="H45" s="28"/>
      <c r="I45" s="28"/>
      <c r="J45" s="46" t="s">
        <v>4</v>
      </c>
      <c r="K45" s="45"/>
      <c r="L45" s="45">
        <f>SUM(L22:L44)</f>
        <v>1453.4</v>
      </c>
      <c r="M45" s="55"/>
      <c r="P45"/>
      <c r="Q45"/>
    </row>
    <row r="46" spans="1:17" ht="15.75" customHeight="1">
      <c r="A46" s="17"/>
      <c r="B46" s="11"/>
      <c r="C46" s="11"/>
      <c r="D46" s="12"/>
      <c r="E46" s="39"/>
      <c r="F46" s="37"/>
      <c r="G46" s="38" t="s">
        <v>15</v>
      </c>
      <c r="H46" s="38"/>
      <c r="I46" s="38"/>
      <c r="J46" s="47" t="s">
        <v>4</v>
      </c>
      <c r="K46" s="48"/>
      <c r="L46" s="48">
        <v>0</v>
      </c>
      <c r="M46" s="53"/>
      <c r="P46"/>
      <c r="Q46"/>
    </row>
    <row r="47" spans="1:17" ht="15.75" customHeight="1">
      <c r="A47" s="17"/>
      <c r="B47" s="11"/>
      <c r="C47" s="11"/>
      <c r="D47" s="12"/>
      <c r="E47" s="40"/>
      <c r="F47" s="41"/>
      <c r="G47" s="52" t="s">
        <v>2</v>
      </c>
      <c r="H47" s="52"/>
      <c r="I47" s="52"/>
      <c r="J47" s="49" t="s">
        <v>4</v>
      </c>
      <c r="K47" s="50"/>
      <c r="L47" s="50">
        <v>0</v>
      </c>
      <c r="M47" s="54"/>
    </row>
    <row r="48" spans="1:17" ht="15.75" customHeight="1" thickBot="1">
      <c r="A48" s="17"/>
      <c r="B48" s="57"/>
      <c r="C48" s="57"/>
      <c r="D48" s="56"/>
      <c r="E48" s="64"/>
      <c r="F48" s="65"/>
      <c r="G48" s="66" t="s">
        <v>16</v>
      </c>
      <c r="H48" s="66"/>
      <c r="I48" s="66"/>
      <c r="J48" s="67" t="s">
        <v>4</v>
      </c>
      <c r="K48" s="68"/>
      <c r="L48" s="68"/>
      <c r="M48" s="69"/>
    </row>
    <row r="49" spans="1:252" ht="15.75" customHeight="1">
      <c r="A49" s="17"/>
      <c r="B49" s="11"/>
      <c r="C49" s="11"/>
      <c r="D49" s="12"/>
      <c r="E49" s="21"/>
      <c r="F49" s="11"/>
      <c r="G49" s="27" t="s">
        <v>23</v>
      </c>
      <c r="H49" s="27"/>
      <c r="I49" s="27"/>
      <c r="J49" s="46" t="s">
        <v>4</v>
      </c>
      <c r="K49" s="45"/>
      <c r="L49" s="45">
        <f>SUM(L45:L48)</f>
        <v>1453.4</v>
      </c>
      <c r="M49" s="55"/>
    </row>
    <row r="50" spans="1:252" ht="15.75" customHeight="1" thickBot="1">
      <c r="A50" s="17"/>
      <c r="B50" s="57"/>
      <c r="C50" s="57"/>
      <c r="D50" s="56"/>
      <c r="E50" s="58"/>
      <c r="F50" s="57"/>
      <c r="G50" s="62" t="s">
        <v>48</v>
      </c>
      <c r="H50" s="62"/>
      <c r="I50" s="62"/>
      <c r="J50" s="60" t="s">
        <v>4</v>
      </c>
      <c r="K50" s="61"/>
      <c r="L50" s="61"/>
      <c r="M50" s="63"/>
    </row>
    <row r="51" spans="1:252" ht="15.75" customHeight="1">
      <c r="A51" s="17"/>
      <c r="B51" s="11"/>
      <c r="C51" s="11"/>
      <c r="D51" s="12"/>
      <c r="E51" s="17"/>
      <c r="F51" s="11"/>
      <c r="G51" s="51" t="s">
        <v>18</v>
      </c>
      <c r="H51" s="51"/>
      <c r="I51" s="51"/>
      <c r="J51" s="46" t="s">
        <v>4</v>
      </c>
      <c r="K51" s="45"/>
      <c r="L51" s="46">
        <f>SUM(L49:L50)</f>
        <v>1453.4</v>
      </c>
      <c r="M51" s="55"/>
    </row>
    <row r="52" spans="1:252" ht="15.75" customHeight="1">
      <c r="A52" s="17"/>
      <c r="B52" s="11"/>
      <c r="C52" s="11"/>
      <c r="D52" s="51" t="s">
        <v>47</v>
      </c>
      <c r="E52" s="95" t="s">
        <v>82</v>
      </c>
      <c r="F52" s="11"/>
      <c r="I52" s="51"/>
      <c r="J52" s="46"/>
      <c r="K52" s="45"/>
      <c r="L52" s="46"/>
      <c r="M52" s="55"/>
    </row>
    <row r="53" spans="1:252" s="17" customFormat="1" ht="15.75" customHeight="1">
      <c r="C53" s="11"/>
      <c r="E53" s="95" t="s">
        <v>84</v>
      </c>
      <c r="F53" s="11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8"/>
      <c r="E54" s="95" t="s">
        <v>85</v>
      </c>
      <c r="F54" s="11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8"/>
      <c r="E55" s="95" t="s">
        <v>86</v>
      </c>
      <c r="F55" s="11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1"/>
      <c r="C56" s="11"/>
      <c r="D56" s="20" t="s">
        <v>49</v>
      </c>
      <c r="E56" s="95" t="s">
        <v>83</v>
      </c>
      <c r="F56" s="11"/>
      <c r="H56" s="95"/>
      <c r="I56" s="13"/>
      <c r="J56" s="19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1"/>
      <c r="C57" s="11"/>
      <c r="D57" s="97" t="s">
        <v>50</v>
      </c>
      <c r="E57" s="17" t="s">
        <v>87</v>
      </c>
      <c r="F57" s="11"/>
      <c r="G57" s="105"/>
      <c r="H57" s="95"/>
      <c r="I57" s="13"/>
      <c r="J57" s="19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C58" s="11"/>
      <c r="D58" s="70" t="s">
        <v>24</v>
      </c>
      <c r="E58" s="11"/>
      <c r="F58" s="11"/>
      <c r="G58" s="13"/>
      <c r="H58" s="13"/>
      <c r="I58" s="13"/>
      <c r="J58" s="14"/>
      <c r="K58" s="11"/>
      <c r="L58" s="72"/>
      <c r="M58" s="16"/>
      <c r="N58" s="8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/>
      <c r="C59" s="11"/>
      <c r="D59" s="51" t="s">
        <v>25</v>
      </c>
      <c r="E59" s="18"/>
      <c r="F59" s="11"/>
      <c r="G59" s="13"/>
      <c r="H59" s="13"/>
      <c r="I59" s="13"/>
      <c r="J59" s="14"/>
      <c r="K59" s="11"/>
      <c r="L59" s="15"/>
      <c r="M59" s="16"/>
      <c r="N59" s="9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D60" s="25" t="s">
        <v>26</v>
      </c>
      <c r="E60" s="84" t="s">
        <v>39</v>
      </c>
      <c r="M60" s="21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D61" s="25" t="s">
        <v>27</v>
      </c>
      <c r="E61" s="22" t="s">
        <v>17</v>
      </c>
      <c r="M61" s="21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8"/>
      <c r="C66" s="8"/>
      <c r="D66" s="11"/>
      <c r="E66" s="11"/>
      <c r="F66" s="11"/>
      <c r="G66" s="23"/>
      <c r="H66" s="23"/>
      <c r="I66" s="23"/>
      <c r="J66" s="11"/>
      <c r="K66" s="11"/>
      <c r="L66" s="23"/>
      <c r="M66" s="24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 t="s">
        <v>34</v>
      </c>
      <c r="C67" s="11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 t="s">
        <v>38</v>
      </c>
      <c r="C68" s="8"/>
      <c r="D68" s="11"/>
      <c r="E68" s="11"/>
      <c r="F68" s="11"/>
      <c r="G68" s="23"/>
      <c r="H68" s="23"/>
      <c r="I68" s="23"/>
      <c r="J68" s="11"/>
      <c r="K68" s="11"/>
      <c r="L68" s="23"/>
      <c r="M68" s="23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8"/>
      <c r="C70" s="8"/>
      <c r="D70" s="5"/>
      <c r="E70" s="6"/>
      <c r="F70" s="6"/>
      <c r="G70" s="7"/>
      <c r="H70" s="7"/>
      <c r="I70" s="7"/>
      <c r="J70" s="6"/>
      <c r="K70" s="6"/>
      <c r="L70" s="7"/>
      <c r="M70" s="7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2012-10-01T14:17:07Z</dcterms:modified>
</cp:coreProperties>
</file>