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2" i="1"/>
  <c r="L22" i="1" l="1"/>
  <c r="L33" i="1" s="1"/>
  <c r="L37" i="1" s="1"/>
  <c r="L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<sst xmlns="http://schemas.openxmlformats.org/spreadsheetml/2006/main" count="89" uniqueCount="75">
  <si>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</si>
  <si>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</si>
  <si>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</si>
  <si>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</si>
  <si>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</si>
  <si>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</si>
  <si>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</si>
  <si>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</si>
  <si>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</si>
  <si>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</si>
  <si>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</si>
  <si>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</si>
  <si>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</si>
  <si>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</si>
  <si>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</si>
  <si>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</si>
  <si>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</si>
  <si>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</si>
  <si>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</si>
  <si>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</si>
  <si>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</si>
  <si>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</si>
  <si>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</si>
  <si>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</si>
  <si>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</si>
  <si>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</si>
  <si>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</si>
  <si>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</si>
  <si>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</si>
  <si>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</si>
  <si>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</si>
  <si>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</si>
  <si>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</si>
  <si>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</si>
  <si>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</si>
  <si>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</si>
  <si>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</si>
  <si>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</si>
  <si>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</si>
  <si>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</si>
  <si>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</si>
  <si>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</si>
  <si>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</si>
  <si>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</si>
  <si>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</si>
  <si>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</si>
  <si>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</si>
  <si>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</si>
  <si>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</si>
  <si>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</si>
  <si>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</si>
  <si>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</si>
  <si>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</si>
  <si>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</si>
  <si>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</si>
  <si>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1209RH124</t>
  </si>
  <si>
    <t>CMS0020BSRN200000</t>
  </si>
  <si>
    <t>Débitmètre massique CMS</t>
  </si>
  <si>
    <t>Application : Air/Azote</t>
  </si>
  <si>
    <t>Gamme de mesure: 0,2-20Nl/mn</t>
  </si>
  <si>
    <t>Connexion : Rc1/4" femelle</t>
  </si>
  <si>
    <t>Boitier : inox</t>
  </si>
  <si>
    <t>Avec afficheur intégré</t>
  </si>
  <si>
    <t>Alimentation : 24Vdc</t>
  </si>
  <si>
    <t>Sorties: 4-20mA et impulsions</t>
  </si>
  <si>
    <t>81446594-006</t>
  </si>
  <si>
    <t>Connecteur et câble 5 mètres</t>
  </si>
  <si>
    <t>Saint Gobain Recherche</t>
  </si>
  <si>
    <t>39 Quai Lucien Lefranc</t>
  </si>
  <si>
    <t>93300 Aubervilliers</t>
  </si>
  <si>
    <t>Mr Julien Lejay</t>
  </si>
  <si>
    <t>Attention:</t>
  </si>
  <si>
    <t>Shipping reference:</t>
  </si>
  <si>
    <t xml:space="preserve"> Commande 4500055320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</si>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</sst>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center" vertical="center"/>
    </xf>
    <xf numFmtId="0" fontId="9" fillId="0" borderId="0" xfId="3" applyBorder="1">
      <alignment vertical="center"/>
    </xf>
    <xf numFmtId="0" fontId="9" fillId="0" borderId="0" xfId="3" applyBorder="1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1657350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O15" sqref="O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41179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4500055320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55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56</v>
      </c>
      <c r="E22" s="99" t="s">
        <v>57</v>
      </c>
      <c r="F22" s="99"/>
      <c r="G22" s="103">
        <v>2</v>
      </c>
      <c r="H22" s="46">
        <v>630</v>
      </c>
      <c r="I22" s="81">
        <v>0.4</v>
      </c>
      <c r="J22" s="46">
        <f>H22*(1-I22)</f>
        <v>378</v>
      </c>
      <c r="K22" s="45"/>
      <c r="L22" s="45">
        <f>G22*J22</f>
        <v>756</v>
      </c>
      <c r="M22" s="73" t="s">
        <v>74</v>
      </c>
      <c r="O22" s="81"/>
    </row>
    <row r="23" spans="1:19" ht="15">
      <c r="A23" s="17"/>
      <c r="B23" s="12"/>
      <c r="C23" s="11"/>
      <c r="D23" s="17"/>
      <c r="E23" s="99" t="s">
        <v>58</v>
      </c>
      <c r="F23" s="99"/>
      <c r="G23" s="103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99" t="s">
        <v>59</v>
      </c>
      <c r="F24" s="99"/>
      <c r="G24" s="103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99" t="s">
        <v>60</v>
      </c>
      <c r="F25" s="99"/>
      <c r="G25" s="103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99" t="s">
        <v>61</v>
      </c>
      <c r="F26" s="99"/>
      <c r="G26" s="103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99" t="s">
        <v>62</v>
      </c>
      <c r="F27" s="99"/>
      <c r="G27" s="103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99" t="s">
        <v>63</v>
      </c>
      <c r="F28" s="99"/>
      <c r="G28" s="103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64</v>
      </c>
      <c r="F29" s="99"/>
      <c r="G29" s="103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99"/>
      <c r="F30" s="99"/>
      <c r="G30" s="103"/>
      <c r="H30" s="46"/>
      <c r="I30" s="81"/>
      <c r="J30" s="46"/>
      <c r="K30" s="45"/>
      <c r="L30" s="45"/>
      <c r="M30" s="73"/>
    </row>
    <row r="31" spans="1:19" ht="15">
      <c r="A31" s="17"/>
      <c r="B31" s="12">
        <v>2</v>
      </c>
      <c r="C31" s="11"/>
      <c r="D31" s="104" t="s">
        <v>65</v>
      </c>
      <c r="E31" s="104" t="s">
        <v>66</v>
      </c>
      <c r="F31" s="104"/>
      <c r="G31" s="105">
        <v>2</v>
      </c>
      <c r="H31" s="46">
        <v>35</v>
      </c>
      <c r="I31" s="81">
        <v>0.4</v>
      </c>
      <c r="J31" s="46">
        <f>H31*(1-I31)</f>
        <v>21</v>
      </c>
      <c r="K31" s="45"/>
      <c r="L31" s="45">
        <f>G31*J31</f>
        <v>42</v>
      </c>
      <c r="M31" s="73" t="s">
        <v>74</v>
      </c>
    </row>
    <row r="32" spans="1:19" ht="15.75" customHeight="1" thickBot="1">
      <c r="A32" s="17"/>
      <c r="B32" s="92"/>
      <c r="C32" s="92"/>
      <c r="D32" s="92"/>
      <c r="E32" s="92"/>
      <c r="F32" s="92"/>
      <c r="G32" s="92"/>
      <c r="H32" s="92"/>
      <c r="I32" s="59"/>
      <c r="J32" s="60"/>
      <c r="K32" s="61"/>
      <c r="L32" s="61"/>
      <c r="M32" s="74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18</v>
      </c>
      <c r="H33" s="28"/>
      <c r="I33" s="28"/>
      <c r="J33" s="46" t="s">
        <v>4</v>
      </c>
      <c r="K33" s="45"/>
      <c r="L33" s="45">
        <f>SUM(L22:L32)</f>
        <v>798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15</v>
      </c>
      <c r="H34" s="38"/>
      <c r="I34" s="38"/>
      <c r="J34" s="47" t="s">
        <v>4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2</v>
      </c>
      <c r="H35" s="52"/>
      <c r="I35" s="52"/>
      <c r="J35" s="49" t="s">
        <v>4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16</v>
      </c>
      <c r="H36" s="66"/>
      <c r="I36" s="66"/>
      <c r="J36" s="67" t="s">
        <v>4</v>
      </c>
      <c r="K36" s="68"/>
      <c r="L36" s="68"/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23</v>
      </c>
      <c r="H37" s="27"/>
      <c r="I37" s="27"/>
      <c r="J37" s="46" t="s">
        <v>4</v>
      </c>
      <c r="K37" s="45"/>
      <c r="L37" s="45">
        <f>SUM(L33:L36)</f>
        <v>798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48</v>
      </c>
      <c r="H38" s="62"/>
      <c r="I38" s="62"/>
      <c r="J38" s="60" t="s">
        <v>4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18</v>
      </c>
      <c r="H39" s="51"/>
      <c r="I39" s="51"/>
      <c r="J39" s="46" t="s">
        <v>4</v>
      </c>
      <c r="K39" s="45"/>
      <c r="L39" s="46">
        <f>SUM(L37:L38)</f>
        <v>798</v>
      </c>
      <c r="M39" s="55"/>
    </row>
    <row r="40" spans="1:252" ht="15.75" customHeight="1">
      <c r="A40" s="17"/>
      <c r="B40" s="11"/>
      <c r="C40" s="11"/>
      <c r="D40" s="51" t="s">
        <v>47</v>
      </c>
      <c r="E40" s="99" t="s">
        <v>67</v>
      </c>
      <c r="F40" s="11"/>
      <c r="G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99" t="s">
        <v>68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69</v>
      </c>
      <c r="F42" s="11"/>
      <c r="G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99" t="s">
        <v>54</v>
      </c>
      <c r="F43" s="11"/>
      <c r="G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06" t="s">
        <v>71</v>
      </c>
      <c r="E44" s="99" t="s">
        <v>70</v>
      </c>
      <c r="F44" s="11"/>
      <c r="G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06" t="s">
        <v>72</v>
      </c>
      <c r="E45" s="17" t="s">
        <v>73</v>
      </c>
      <c r="F45" s="11"/>
      <c r="G45" s="13"/>
      <c r="H45" s="99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06"/>
      <c r="F46" s="11"/>
      <c r="G46" s="13"/>
      <c r="H46" s="99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24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4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26</v>
      </c>
      <c r="E49" s="84" t="s">
        <v>39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27</v>
      </c>
      <c r="E50" s="22" t="s">
        <v>17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34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38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2012-09-27T13:39:57Z</dcterms:modified>
</cp:coreProperties>
</file>