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QUOTE!$A$1:$M$65</definedName>
  </definedNames>
  <calcPr calcId="145621"/>
</workbook>
</file>

<file path=xl/calcChain.xml><?xml version="1.0" encoding="utf-8"?>
<calcChain xmlns="http://schemas.openxmlformats.org/spreadsheetml/2006/main">
  <c r="L36" i="1" l="1"/>
  <c r="J36" i="1"/>
  <c r="J34" i="1"/>
  <c r="L34" i="1" s="1"/>
  <c r="J32" i="1"/>
  <c r="L32" i="1" s="1"/>
  <c r="J30" i="1"/>
  <c r="L30" i="1" s="1"/>
  <c r="J28" i="1"/>
  <c r="L28" i="1" s="1"/>
  <c r="L26" i="1"/>
  <c r="J26" i="1"/>
  <c r="J24" i="1"/>
  <c r="L24" i="1" s="1"/>
  <c r="J22" i="1" l="1"/>
  <c r="L22" i="1" l="1"/>
  <c r="L41" i="1" s="1"/>
  <c r="L45" i="1" s="1"/>
  <c r="L47" i="1" s="1"/>
</calcChain>
</file>

<file path=xl/sharedStrings.xml><?xml version="1.0" encoding="utf-8"?>
<sst xmlns="http://schemas.openxmlformats.org/spreadsheetml/2006/main" count="107" uniqueCount="86">
  <si>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</si>
  <si>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</si>
  <si>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</si>
  <si>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</si>
  <si>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</si>
  <si>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</si>
  <si>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</si>
  <si>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</si>
  <si>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</si>
  <si>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</si>
  <si>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</si>
  <si>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</si>
  <si>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</si>
  <si>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</si>
  <si>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</si>
  <si>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</si>
  <si>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</si>
  <si>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</si>
  <si>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</si>
  <si>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</si>
  <si>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</si>
  <si>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</si>
  <si>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</si>
  <si>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</si>
  <si>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</si>
  <si>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</si>
  <si>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</si>
  <si>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</si>
  <si>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</si>
  <si>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</si>
  <si>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</si>
  <si>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</si>
  <si>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</si>
  <si>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</si>
  <si>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</si>
  <si>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</si>
  <si>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</si>
  <si>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</si>
  <si>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</si>
  <si>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</si>
  <si>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</si>
  <si>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</si>
  <si>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</si>
  <si>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</si>
  <si>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</si>
  <si>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</si>
  <si>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</si>
  <si>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</si>
  <si>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</si>
  <si>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</si>
  <si>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1209RH115</t>
  </si>
  <si>
    <t>31200531</t>
  </si>
  <si>
    <t>Your Reference</t>
  </si>
  <si>
    <t>LUMASENSE TECHNOLOGIES</t>
  </si>
  <si>
    <t>6, RUE DE L'EXPANSION</t>
  </si>
  <si>
    <t>67150 ERSTEIN</t>
  </si>
  <si>
    <t>France</t>
  </si>
  <si>
    <t>Tél 03 88 98 98 01</t>
  </si>
  <si>
    <t>Fax 03 88 98 97 32</t>
  </si>
  <si>
    <t>a.grosse@lumasenseinc.com</t>
  </si>
  <si>
    <t>Mme Grosse</t>
  </si>
  <si>
    <t>47-1163</t>
  </si>
  <si>
    <t>STR REMOTE KIT AVEC CABLE 2 M ET SONDE STP</t>
  </si>
  <si>
    <t>06-13740-02</t>
  </si>
  <si>
    <t>00-13564-02</t>
  </si>
  <si>
    <t>01-13672-02</t>
  </si>
  <si>
    <t>47-1060-08</t>
  </si>
  <si>
    <t>47-1162</t>
  </si>
  <si>
    <t>38-13359-01</t>
  </si>
  <si>
    <t>00-12790-01</t>
  </si>
  <si>
    <t>LUXTRON M 602 FOT OEM MODULE 2 CANAUX</t>
  </si>
  <si>
    <t>BOITIER DE PROTECTION POUR M 6 02</t>
  </si>
  <si>
    <t>CONNECTEUR POUR M 600 ALIMENTA TION ET RS 232 (8 BORNES)</t>
  </si>
  <si>
    <t>CONNECTEUR POUR SERIE M 600 SORTIE ANALOGIQUE (8 BORNES)</t>
  </si>
  <si>
    <t>BROCHE POUR SORTIE ANALOGIQUE POUR CONNECTEUR P/N47-1163</t>
  </si>
  <si>
    <t>USER GUIDE</t>
  </si>
  <si>
    <t>TRUE TEMP DATA ACQUISITION SOF TWARE</t>
  </si>
  <si>
    <t>4 à 6</t>
  </si>
  <si>
    <t>AIRLITEC Sarl</t>
  </si>
  <si>
    <t>88, rue Jean Jaures</t>
  </si>
  <si>
    <t>80470 Dreuil Les Amiens</t>
  </si>
  <si>
    <t>Mr régis Houllier</t>
  </si>
  <si>
    <t>Commande 1209RH115 / 31200531</t>
  </si>
  <si>
    <t>60 jours net</t>
  </si>
  <si>
    <t>Livré Dreuil Les Amiens</t>
  </si>
  <si>
    <t>Selon votre offre 31315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</si>
</sst>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19" fillId="0" borderId="0" xfId="3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2152650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2"/>
  <sheetViews>
    <sheetView tabSelected="1" topLeftCell="A28" zoomScaleNormal="100" workbookViewId="0">
      <selection activeCell="T6" sqref="T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5.5" style="1" customWidth="1"/>
    <col min="5" max="5" width="54.125" style="1" customWidth="1"/>
    <col min="6" max="6" width="10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53</v>
      </c>
      <c r="E8" s="8"/>
      <c r="F8" s="21"/>
      <c r="G8" s="21"/>
      <c r="H8" s="21"/>
      <c r="I8" s="21"/>
      <c r="J8" s="28" t="s">
        <v>1</v>
      </c>
      <c r="K8" s="17"/>
      <c r="L8" s="71">
        <v>41159</v>
      </c>
      <c r="M8" s="21"/>
      <c r="N8" s="91"/>
    </row>
    <row r="9" spans="1:252" ht="15.75" customHeight="1">
      <c r="A9" s="17"/>
      <c r="B9" s="21"/>
      <c r="C9" s="21"/>
      <c r="D9" s="95" t="s">
        <v>54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55</v>
      </c>
      <c r="E10" s="8"/>
      <c r="F10" s="21"/>
      <c r="G10" s="28"/>
      <c r="H10" s="28"/>
      <c r="I10" s="28"/>
      <c r="J10" s="20" t="s">
        <v>52</v>
      </c>
      <c r="L10" s="96">
        <v>31315</v>
      </c>
      <c r="M10" s="21"/>
      <c r="S10" s="46"/>
    </row>
    <row r="11" spans="1:252" ht="15.75" customHeight="1">
      <c r="A11" s="17"/>
      <c r="B11" s="21"/>
      <c r="C11" s="21"/>
      <c r="D11" s="96" t="s">
        <v>56</v>
      </c>
      <c r="E11" s="8"/>
      <c r="F11" s="21"/>
      <c r="G11" s="21"/>
      <c r="H11" s="21"/>
      <c r="I11" s="21"/>
      <c r="J11" s="20" t="s">
        <v>42</v>
      </c>
      <c r="L11" s="80" t="s">
        <v>51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60</v>
      </c>
      <c r="E12" s="8"/>
      <c r="F12" s="21"/>
      <c r="G12" s="17"/>
      <c r="H12" s="17"/>
      <c r="I12" s="17"/>
      <c r="J12" s="20" t="s">
        <v>41</v>
      </c>
      <c r="K12" s="20"/>
      <c r="L12" s="29" t="s">
        <v>50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59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63</v>
      </c>
      <c r="E22" s="99" t="s">
        <v>62</v>
      </c>
      <c r="F22" s="99"/>
      <c r="G22" s="100">
        <v>2</v>
      </c>
      <c r="H22" s="46">
        <v>1403</v>
      </c>
      <c r="I22" s="81">
        <v>0.1</v>
      </c>
      <c r="J22" s="46">
        <f>H22*(1-I22)</f>
        <v>1262.7</v>
      </c>
      <c r="K22" s="45"/>
      <c r="L22" s="45">
        <f>G22*J22</f>
        <v>2525.4</v>
      </c>
      <c r="M22" s="73" t="s">
        <v>77</v>
      </c>
    </row>
    <row r="23" spans="1:19" ht="15">
      <c r="A23" s="17"/>
      <c r="B23" s="12"/>
      <c r="C23" s="11"/>
      <c r="D23" s="99"/>
      <c r="E23" s="17"/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>
        <v>2</v>
      </c>
      <c r="C24" s="11"/>
      <c r="D24" s="99" t="s">
        <v>64</v>
      </c>
      <c r="E24" s="99" t="s">
        <v>70</v>
      </c>
      <c r="F24" s="99"/>
      <c r="G24" s="100">
        <v>1</v>
      </c>
      <c r="H24" s="46">
        <v>4076</v>
      </c>
      <c r="I24" s="81">
        <v>0.1</v>
      </c>
      <c r="J24" s="46">
        <f>H24*(1-I24)</f>
        <v>3668.4</v>
      </c>
      <c r="K24" s="45"/>
      <c r="L24" s="45">
        <f>G24*J24</f>
        <v>3668.4</v>
      </c>
      <c r="M24" s="73" t="s">
        <v>77</v>
      </c>
    </row>
    <row r="25" spans="1:19" ht="15">
      <c r="A25" s="17"/>
      <c r="B25" s="12"/>
      <c r="C25" s="11"/>
      <c r="D25" s="99"/>
      <c r="E25" s="99"/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>
        <v>3</v>
      </c>
      <c r="C26" s="11"/>
      <c r="D26" s="99" t="s">
        <v>65</v>
      </c>
      <c r="E26" s="99" t="s">
        <v>71</v>
      </c>
      <c r="F26" s="99"/>
      <c r="G26" s="100">
        <v>1</v>
      </c>
      <c r="H26" s="46">
        <v>460</v>
      </c>
      <c r="I26" s="81">
        <v>0.1</v>
      </c>
      <c r="J26" s="46">
        <f>H26*(1-I26)</f>
        <v>414</v>
      </c>
      <c r="K26" s="45"/>
      <c r="L26" s="45">
        <f>G26*J26</f>
        <v>414</v>
      </c>
      <c r="M26" s="73" t="s">
        <v>77</v>
      </c>
    </row>
    <row r="27" spans="1:19" ht="15">
      <c r="A27" s="17"/>
      <c r="B27" s="12"/>
      <c r="C27" s="11"/>
      <c r="D27" s="99"/>
      <c r="E27" s="99"/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>
        <v>4</v>
      </c>
      <c r="C28" s="11"/>
      <c r="D28" s="99" t="s">
        <v>66</v>
      </c>
      <c r="E28" s="99" t="s">
        <v>72</v>
      </c>
      <c r="F28" s="99"/>
      <c r="G28" s="100">
        <v>1</v>
      </c>
      <c r="H28" s="46">
        <v>12.5</v>
      </c>
      <c r="I28" s="81">
        <v>0.1</v>
      </c>
      <c r="J28" s="46">
        <f>H28*(1-I28)</f>
        <v>11.25</v>
      </c>
      <c r="K28" s="45"/>
      <c r="L28" s="45">
        <f>G28*J28</f>
        <v>11.25</v>
      </c>
      <c r="M28" s="73" t="s">
        <v>77</v>
      </c>
    </row>
    <row r="29" spans="1:19" ht="15">
      <c r="A29" s="17"/>
      <c r="B29" s="12"/>
      <c r="C29" s="11"/>
      <c r="D29" s="99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>
        <v>5</v>
      </c>
      <c r="C30" s="11"/>
      <c r="D30" s="99" t="s">
        <v>61</v>
      </c>
      <c r="E30" s="99" t="s">
        <v>73</v>
      </c>
      <c r="F30" s="99"/>
      <c r="G30" s="100">
        <v>1</v>
      </c>
      <c r="H30" s="46">
        <v>12.5</v>
      </c>
      <c r="I30" s="81">
        <v>0.1</v>
      </c>
      <c r="J30" s="46">
        <f>H30*(1-I30)</f>
        <v>11.25</v>
      </c>
      <c r="K30" s="45"/>
      <c r="L30" s="45">
        <f>G30*J30</f>
        <v>11.25</v>
      </c>
      <c r="M30" s="73" t="s">
        <v>77</v>
      </c>
    </row>
    <row r="31" spans="1:19" ht="15">
      <c r="A31" s="17"/>
      <c r="B31" s="12"/>
      <c r="C31" s="11"/>
      <c r="D31" s="99"/>
      <c r="E31" s="99"/>
      <c r="F31" s="99"/>
      <c r="G31" s="100"/>
      <c r="H31" s="46"/>
      <c r="I31" s="81"/>
      <c r="J31" s="46"/>
      <c r="K31" s="45"/>
      <c r="L31" s="45"/>
      <c r="M31" s="73"/>
    </row>
    <row r="32" spans="1:19" ht="15">
      <c r="A32" s="17"/>
      <c r="B32" s="12">
        <v>6</v>
      </c>
      <c r="C32" s="11"/>
      <c r="D32" s="99" t="s">
        <v>67</v>
      </c>
      <c r="E32" s="99" t="s">
        <v>74</v>
      </c>
      <c r="F32" s="99"/>
      <c r="G32" s="100">
        <v>4</v>
      </c>
      <c r="H32" s="46">
        <v>1</v>
      </c>
      <c r="I32" s="81">
        <v>0.1</v>
      </c>
      <c r="J32" s="46">
        <f>H32*(1-I32)</f>
        <v>0.9</v>
      </c>
      <c r="K32" s="45"/>
      <c r="L32" s="45">
        <f>G32*J32</f>
        <v>3.6</v>
      </c>
      <c r="M32" s="73" t="s">
        <v>77</v>
      </c>
    </row>
    <row r="33" spans="1:17" ht="15">
      <c r="A33" s="17"/>
      <c r="B33" s="12"/>
      <c r="C33" s="11"/>
      <c r="D33" s="99"/>
      <c r="E33" s="99"/>
      <c r="F33" s="99"/>
      <c r="G33" s="100"/>
      <c r="H33" s="46"/>
      <c r="I33" s="81"/>
      <c r="J33" s="46"/>
      <c r="K33" s="45"/>
      <c r="L33" s="45"/>
      <c r="M33" s="73"/>
    </row>
    <row r="34" spans="1:17" ht="15">
      <c r="A34" s="17"/>
      <c r="B34" s="12">
        <v>7</v>
      </c>
      <c r="C34" s="11"/>
      <c r="D34" s="99" t="s">
        <v>68</v>
      </c>
      <c r="E34" s="99" t="s">
        <v>75</v>
      </c>
      <c r="F34" s="99"/>
      <c r="G34" s="100">
        <v>1</v>
      </c>
      <c r="H34" s="46">
        <v>94</v>
      </c>
      <c r="I34" s="81">
        <v>0.1</v>
      </c>
      <c r="J34" s="46">
        <f>H34*(1-I34)</f>
        <v>84.600000000000009</v>
      </c>
      <c r="K34" s="45"/>
      <c r="L34" s="45">
        <f>G34*J34</f>
        <v>84.600000000000009</v>
      </c>
      <c r="M34" s="73" t="s">
        <v>77</v>
      </c>
    </row>
    <row r="35" spans="1:17" ht="15">
      <c r="A35" s="17"/>
      <c r="B35" s="12"/>
      <c r="C35" s="11"/>
      <c r="D35" s="99"/>
      <c r="E35" s="99"/>
      <c r="F35" s="99"/>
      <c r="G35" s="100"/>
      <c r="H35" s="46"/>
      <c r="I35" s="81"/>
      <c r="J35" s="46"/>
      <c r="K35" s="45"/>
      <c r="L35" s="45"/>
      <c r="M35" s="73"/>
    </row>
    <row r="36" spans="1:17" ht="15">
      <c r="A36" s="17"/>
      <c r="B36" s="12">
        <v>8</v>
      </c>
      <c r="C36" s="11"/>
      <c r="D36" s="99" t="s">
        <v>69</v>
      </c>
      <c r="E36" s="99" t="s">
        <v>76</v>
      </c>
      <c r="F36" s="99"/>
      <c r="G36" s="100">
        <v>1</v>
      </c>
      <c r="H36" s="46">
        <v>486</v>
      </c>
      <c r="I36" s="81">
        <v>0.1</v>
      </c>
      <c r="J36" s="46">
        <f>H36*(1-I36)</f>
        <v>437.40000000000003</v>
      </c>
      <c r="K36" s="45"/>
      <c r="L36" s="45">
        <f>G36*J36</f>
        <v>437.40000000000003</v>
      </c>
      <c r="M36" s="73" t="s">
        <v>77</v>
      </c>
    </row>
    <row r="37" spans="1:17" ht="15">
      <c r="A37" s="17"/>
      <c r="B37" s="12"/>
      <c r="C37" s="11"/>
      <c r="D37" s="35"/>
      <c r="E37" s="99"/>
      <c r="F37" s="99"/>
      <c r="G37" s="100"/>
      <c r="H37" s="46"/>
      <c r="I37" s="81"/>
      <c r="J37" s="46"/>
      <c r="K37" s="45"/>
      <c r="L37" s="45"/>
      <c r="M37" s="73"/>
    </row>
    <row r="38" spans="1:17" ht="15">
      <c r="A38" s="17"/>
      <c r="B38" s="12"/>
      <c r="C38" s="11"/>
      <c r="D38" s="35"/>
      <c r="E38" s="99" t="s">
        <v>85</v>
      </c>
      <c r="F38" s="99"/>
      <c r="G38" s="100"/>
      <c r="H38" s="46"/>
      <c r="I38" s="81"/>
      <c r="J38" s="46"/>
      <c r="K38" s="45"/>
      <c r="L38" s="45"/>
      <c r="M38" s="73"/>
    </row>
    <row r="39" spans="1:17" ht="15">
      <c r="A39" s="17"/>
      <c r="B39" s="12"/>
      <c r="C39" s="11"/>
      <c r="D39" s="99"/>
      <c r="E39" s="99"/>
      <c r="F39" s="99"/>
      <c r="G39" s="100"/>
      <c r="H39" s="46"/>
      <c r="I39" s="81"/>
      <c r="J39" s="46"/>
      <c r="K39" s="45"/>
      <c r="L39" s="45"/>
      <c r="M39" s="73"/>
    </row>
    <row r="40" spans="1:17" ht="15.75" customHeight="1" thickBot="1">
      <c r="A40" s="17"/>
      <c r="B40" s="92"/>
      <c r="C40" s="92"/>
      <c r="D40" s="92"/>
      <c r="E40" s="92"/>
      <c r="F40" s="92"/>
      <c r="G40" s="92"/>
      <c r="H40" s="59"/>
      <c r="I40" s="59"/>
      <c r="J40" s="60"/>
      <c r="K40" s="61"/>
      <c r="L40" s="61"/>
      <c r="M40" s="74"/>
      <c r="P40"/>
      <c r="Q40"/>
    </row>
    <row r="41" spans="1:17" ht="15.75" customHeight="1">
      <c r="A41" s="17"/>
      <c r="B41" s="11"/>
      <c r="C41" s="11"/>
      <c r="D41" s="12"/>
      <c r="E41" s="21"/>
      <c r="F41" s="11"/>
      <c r="G41" s="28" t="s">
        <v>18</v>
      </c>
      <c r="H41" s="28"/>
      <c r="I41" s="28"/>
      <c r="J41" s="46" t="s">
        <v>4</v>
      </c>
      <c r="K41" s="45"/>
      <c r="L41" s="45">
        <f>SUM(L22:L40)</f>
        <v>7155.9000000000005</v>
      </c>
      <c r="M41" s="55"/>
      <c r="P41"/>
      <c r="Q41"/>
    </row>
    <row r="42" spans="1:17" ht="15.75" customHeight="1">
      <c r="A42" s="17"/>
      <c r="B42" s="11"/>
      <c r="C42" s="11"/>
      <c r="D42" s="12"/>
      <c r="E42" s="39"/>
      <c r="F42" s="37"/>
      <c r="G42" s="38" t="s">
        <v>15</v>
      </c>
      <c r="H42" s="38"/>
      <c r="I42" s="38"/>
      <c r="J42" s="47" t="s">
        <v>4</v>
      </c>
      <c r="K42" s="48"/>
      <c r="L42" s="48">
        <v>0</v>
      </c>
      <c r="M42" s="53"/>
      <c r="P42"/>
      <c r="Q42"/>
    </row>
    <row r="43" spans="1:17" ht="15.75" customHeight="1">
      <c r="A43" s="17"/>
      <c r="B43" s="11"/>
      <c r="C43" s="11"/>
      <c r="D43" s="12"/>
      <c r="E43" s="40"/>
      <c r="F43" s="41"/>
      <c r="G43" s="52" t="s">
        <v>2</v>
      </c>
      <c r="H43" s="52"/>
      <c r="I43" s="52"/>
      <c r="J43" s="49" t="s">
        <v>4</v>
      </c>
      <c r="K43" s="50"/>
      <c r="L43" s="50">
        <v>0</v>
      </c>
      <c r="M43" s="54"/>
    </row>
    <row r="44" spans="1:17" ht="15.75" customHeight="1" thickBot="1">
      <c r="A44" s="17"/>
      <c r="B44" s="57"/>
      <c r="C44" s="57"/>
      <c r="D44" s="56"/>
      <c r="E44" s="64"/>
      <c r="F44" s="65"/>
      <c r="G44" s="66" t="s">
        <v>16</v>
      </c>
      <c r="H44" s="66"/>
      <c r="I44" s="66"/>
      <c r="J44" s="67" t="s">
        <v>4</v>
      </c>
      <c r="K44" s="68"/>
      <c r="L44" s="68">
        <v>25</v>
      </c>
      <c r="M44" s="69"/>
    </row>
    <row r="45" spans="1:17" ht="15.75" customHeight="1">
      <c r="A45" s="17"/>
      <c r="B45" s="11"/>
      <c r="C45" s="11"/>
      <c r="D45" s="12"/>
      <c r="E45" s="21"/>
      <c r="F45" s="11"/>
      <c r="G45" s="27" t="s">
        <v>23</v>
      </c>
      <c r="H45" s="27"/>
      <c r="I45" s="27"/>
      <c r="J45" s="46" t="s">
        <v>4</v>
      </c>
      <c r="K45" s="45"/>
      <c r="L45" s="45">
        <f>SUM(L41:L44)</f>
        <v>7180.9000000000005</v>
      </c>
      <c r="M45" s="55"/>
    </row>
    <row r="46" spans="1:17" ht="15.75" customHeight="1" thickBot="1">
      <c r="A46" s="17"/>
      <c r="B46" s="57"/>
      <c r="C46" s="57"/>
      <c r="D46" s="56"/>
      <c r="E46" s="58"/>
      <c r="F46" s="57"/>
      <c r="G46" s="62" t="s">
        <v>47</v>
      </c>
      <c r="H46" s="62"/>
      <c r="I46" s="62"/>
      <c r="J46" s="60" t="s">
        <v>4</v>
      </c>
      <c r="K46" s="61"/>
      <c r="L46" s="61"/>
      <c r="M46" s="63"/>
    </row>
    <row r="47" spans="1:17" ht="15.75" customHeight="1">
      <c r="A47" s="17"/>
      <c r="B47" s="11"/>
      <c r="C47" s="11"/>
      <c r="D47" s="12"/>
      <c r="E47" s="17"/>
      <c r="F47" s="11"/>
      <c r="G47" s="51" t="s">
        <v>18</v>
      </c>
      <c r="H47" s="51"/>
      <c r="I47" s="51"/>
      <c r="J47" s="46" t="s">
        <v>4</v>
      </c>
      <c r="K47" s="45"/>
      <c r="L47" s="46">
        <f>SUM(L45:L46)</f>
        <v>7180.9000000000005</v>
      </c>
      <c r="M47" s="55"/>
    </row>
    <row r="48" spans="1:17" ht="15.75" customHeight="1">
      <c r="A48" s="17"/>
      <c r="B48" s="11"/>
      <c r="C48" s="11"/>
      <c r="D48" s="51" t="s">
        <v>46</v>
      </c>
      <c r="E48" s="99" t="s">
        <v>78</v>
      </c>
      <c r="F48" s="11"/>
      <c r="G48" s="51"/>
      <c r="I48" s="51"/>
      <c r="J48" s="46"/>
      <c r="K48" s="45"/>
      <c r="L48" s="46"/>
      <c r="M48" s="55"/>
    </row>
    <row r="49" spans="2:252" s="17" customFormat="1" ht="15.75" customHeight="1">
      <c r="C49" s="11"/>
      <c r="E49" s="99" t="s">
        <v>79</v>
      </c>
      <c r="F49" s="11"/>
      <c r="G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8"/>
      <c r="E50" s="99" t="s">
        <v>80</v>
      </c>
      <c r="F50" s="11"/>
      <c r="G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8"/>
      <c r="E51" s="99" t="s">
        <v>56</v>
      </c>
      <c r="F51" s="11"/>
      <c r="G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05" t="s">
        <v>48</v>
      </c>
      <c r="E52" s="17" t="s">
        <v>81</v>
      </c>
      <c r="F52" s="11"/>
      <c r="G52" s="13"/>
      <c r="H52" s="99"/>
      <c r="I52" s="13"/>
      <c r="J52" s="19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06" t="s">
        <v>49</v>
      </c>
      <c r="E53" s="17" t="s">
        <v>82</v>
      </c>
      <c r="F53" s="11"/>
      <c r="G53" s="13"/>
      <c r="H53" s="99"/>
      <c r="I53" s="13"/>
      <c r="J53" s="19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01"/>
      <c r="F54" s="11"/>
      <c r="G54" s="13"/>
      <c r="H54" s="99"/>
      <c r="I54" s="13"/>
      <c r="J54" s="19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C55" s="11"/>
      <c r="D55" s="70" t="s">
        <v>24</v>
      </c>
      <c r="E55" s="11"/>
      <c r="F55" s="11"/>
      <c r="G55" s="13"/>
      <c r="H55" s="13"/>
      <c r="I55" s="13"/>
      <c r="J55" s="14"/>
      <c r="K55" s="11"/>
      <c r="L55" s="72"/>
      <c r="M55" s="16"/>
      <c r="N55" s="8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51" t="s">
        <v>25</v>
      </c>
      <c r="E56" s="18" t="s">
        <v>84</v>
      </c>
      <c r="F56" s="11"/>
      <c r="G56" s="13"/>
      <c r="H56" s="13"/>
      <c r="I56" s="13"/>
      <c r="J56" s="14"/>
      <c r="K56" s="11"/>
      <c r="L56" s="15"/>
      <c r="M56" s="16"/>
      <c r="N56" s="9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D57" s="25" t="s">
        <v>26</v>
      </c>
      <c r="E57" s="84" t="s">
        <v>83</v>
      </c>
      <c r="M57" s="21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D58" s="25" t="s">
        <v>27</v>
      </c>
      <c r="E58" s="22" t="s">
        <v>17</v>
      </c>
      <c r="M58" s="21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s="17" customFormat="1" ht="15.75" customHeight="1">
      <c r="B63" s="8"/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4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2:252" s="17" customFormat="1" ht="15.75" customHeight="1">
      <c r="B64" s="11" t="s">
        <v>34</v>
      </c>
      <c r="C64" s="11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 t="s">
        <v>38</v>
      </c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3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6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2012-09-07T16:06:07Z</cp:lastPrinted>
  <dcterms:created xsi:type="dcterms:W3CDTF">2000-06-29T05:08:18Z</dcterms:created>
  <dcterms:modified xsi:type="dcterms:W3CDTF">2012-09-07T16:06:17Z</dcterms:modified>
</cp:coreProperties>
</file>