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QUOTE!$A$1:$M$56</definedName>
  </definedNames>
  <calcPr calcId="145621"/>
</workbook>
</file>

<file path=xl/calcChain.xml><?xml version="1.0" encoding="utf-8"?>
<calcChain xmlns="http://schemas.openxmlformats.org/spreadsheetml/2006/main">
  <c r="J22" i="1" l="1"/>
  <c r="P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<sst xmlns="http://schemas.openxmlformats.org/spreadsheetml/2006/main" count="83" uniqueCount="70">
  <si>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</si>
  <si>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</si>
  <si>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</si>
  <si>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</si>
  <si>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</si>
  <si>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</si>
  <si>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</si>
  <si>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</si>
  <si>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</si>
  <si>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</si>
  <si>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</si>
  <si>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</si>
  <si>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</si>
  <si>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</si>
  <si>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</si>
  <si>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</si>
  <si>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</si>
  <si>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</si>
  <si>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</si>
  <si>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</si>
  <si>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</si>
  <si>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</si>
  <si>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</si>
  <si>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</si>
  <si>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</si>
  <si>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</si>
  <si>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</si>
  <si>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</si>
  <si>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</si>
  <si>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</si>
  <si>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</si>
  <si>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</si>
  <si>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</si>
  <si>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</si>
  <si>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</si>
  <si>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</si>
  <si>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</si>
  <si>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</si>
  <si>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</si>
  <si>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</si>
  <si>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</si>
  <si>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</si>
  <si>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</si>
  <si>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</si>
  <si>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</si>
  <si>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</si>
  <si>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</si>
  <si>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</si>
  <si>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</si>
  <si>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</si>
  <si>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</si>
  <si>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</si>
  <si>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</si>
  <si>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</si>
  <si>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France</t>
  </si>
  <si>
    <t>1208RH109</t>
  </si>
  <si>
    <t>CMG250P010100000</t>
  </si>
  <si>
    <t>Débitmètre massique thermique CMG</t>
  </si>
  <si>
    <t>Gamme: 10 Nm3/h</t>
  </si>
  <si>
    <t>Connexion : Rc 1" femelle</t>
  </si>
  <si>
    <t>Pour gaz propane</t>
  </si>
  <si>
    <t>Alimentation 24Vdc</t>
  </si>
  <si>
    <t>Sortie: 4-20mA et alarme</t>
  </si>
  <si>
    <t>Pression max 100Kpas</t>
  </si>
  <si>
    <t>5</t>
  </si>
  <si>
    <t xml:space="preserve">Fives FCB </t>
  </si>
  <si>
    <t xml:space="preserve">50 rue de Ticléni </t>
  </si>
  <si>
    <t>Attention: Mrs Myriam Da Silva</t>
  </si>
  <si>
    <t>Shipping reference: Commande 6020596</t>
  </si>
  <si>
    <t>Villeneuve d'Ascq  59666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</si>
</sst>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1657350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3"/>
  <sheetViews>
    <sheetView tabSelected="1" topLeftCell="A18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41143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>
        <v>6020596</v>
      </c>
      <c r="M11" s="30"/>
      <c r="S11" s="46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55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56</v>
      </c>
      <c r="E22" s="99" t="s">
        <v>57</v>
      </c>
      <c r="F22" s="99"/>
      <c r="G22" s="100">
        <v>1</v>
      </c>
      <c r="H22" s="46">
        <v>800</v>
      </c>
      <c r="I22" s="81">
        <v>0.4</v>
      </c>
      <c r="J22" s="46">
        <f>H22*(1-I22)</f>
        <v>480</v>
      </c>
      <c r="K22" s="45"/>
      <c r="L22" s="45">
        <f>G22*J22</f>
        <v>480</v>
      </c>
      <c r="M22" s="73" t="s">
        <v>64</v>
      </c>
      <c r="N22" s="17">
        <v>141</v>
      </c>
      <c r="O22" s="81">
        <v>0.3</v>
      </c>
      <c r="P22" s="17">
        <f>N22/(1-O22)</f>
        <v>201.42857142857144</v>
      </c>
    </row>
    <row r="23" spans="1:19" ht="15">
      <c r="A23" s="17"/>
      <c r="B23" s="12"/>
      <c r="C23" s="11"/>
      <c r="D23" s="35"/>
      <c r="E23" s="99" t="s">
        <v>58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59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60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61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62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63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480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480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480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65</v>
      </c>
      <c r="F39" s="11"/>
      <c r="G39" s="99"/>
      <c r="H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99" t="s">
        <v>66</v>
      </c>
      <c r="F40" s="11"/>
      <c r="G40" s="99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C41" s="11"/>
      <c r="E41" s="99" t="s">
        <v>69</v>
      </c>
      <c r="F41" s="11"/>
      <c r="G41" s="99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86" t="s">
        <v>54</v>
      </c>
      <c r="F42" s="11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7" t="s">
        <v>67</v>
      </c>
      <c r="F43" s="11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68</v>
      </c>
      <c r="F44" s="11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F45" s="11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C46" s="11"/>
      <c r="D46" s="70" t="s">
        <v>24</v>
      </c>
      <c r="E46" s="11"/>
      <c r="F46" s="11"/>
      <c r="G46" s="13"/>
      <c r="H46" s="13"/>
      <c r="I46" s="13"/>
      <c r="J46" s="14"/>
      <c r="K46" s="11"/>
      <c r="L46" s="72"/>
      <c r="M46" s="16"/>
      <c r="N46" s="8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51" t="s">
        <v>25</v>
      </c>
      <c r="E47" s="18"/>
      <c r="F47" s="11"/>
      <c r="G47" s="13"/>
      <c r="H47" s="13"/>
      <c r="I47" s="13"/>
      <c r="J47" s="14"/>
      <c r="K47" s="11"/>
      <c r="L47" s="15"/>
      <c r="M47" s="16"/>
      <c r="N47" s="94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84" t="s">
        <v>39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27</v>
      </c>
      <c r="E49" s="22" t="s">
        <v>17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8"/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4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34</v>
      </c>
      <c r="C55" s="11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38</v>
      </c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2012-08-22T16:35:06Z</dcterms:modified>
</cp:coreProperties>
</file>