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J22" i="1" l="1"/>
  <c r="L22" i="1" s="1"/>
  <c r="L31" i="1" l="1"/>
  <c r="O31" i="1" l="1"/>
  <c r="L35" i="1"/>
  <c r="L37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<sst xmlns="http://schemas.openxmlformats.org/spreadsheetml/2006/main" count="87" uniqueCount="73">
  <si>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</si>
  <si>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</si>
  <si>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</si>
  <si>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</si>
  <si>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</si>
  <si>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</si>
  <si>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</si>
  <si>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</si>
  <si>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</si>
  <si>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</si>
  <si>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</si>
  <si>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</si>
  <si>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</si>
  <si>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</si>
  <si>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</si>
  <si>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</si>
  <si>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</si>
  <si>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</si>
  <si>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</si>
  <si>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</si>
  <si>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</si>
  <si>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</si>
  <si>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</si>
  <si>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</si>
  <si>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</si>
  <si>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</si>
  <si>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</si>
  <si>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</si>
  <si>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</si>
  <si>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</si>
  <si>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</si>
  <si>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</si>
  <si>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</si>
  <si>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</si>
  <si>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</si>
  <si>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</si>
  <si>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</si>
  <si>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</si>
  <si>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</si>
  <si>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</si>
  <si>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</si>
  <si>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</si>
  <si>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</si>
  <si>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</si>
  <si>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</si>
  <si>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</si>
  <si>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</si>
  <si>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</si>
  <si>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</si>
  <si>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</si>
  <si>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</si>
  <si>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</si>
  <si>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</si>
  <si>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</si>
  <si>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</si>
  <si>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</si>
  <si>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</si>
  <si>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</si>
  <si>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Sensor SS20.260</t>
  </si>
  <si>
    <t>Range: 0-40m/s</t>
  </si>
  <si>
    <t>with Cable 2 meters</t>
  </si>
  <si>
    <t>SITA REMEDIATION</t>
  </si>
  <si>
    <t>Pour Reynald Perrot</t>
  </si>
  <si>
    <t>15 route du bassin N°5</t>
  </si>
  <si>
    <t>92230 Gennevilliers  France</t>
  </si>
  <si>
    <t>BC2302-2012</t>
  </si>
  <si>
    <t>Reference to indicate on shipping note : BC2302-2012</t>
  </si>
  <si>
    <t>506 690-2-34141</t>
  </si>
  <si>
    <t>Press fitting</t>
  </si>
  <si>
    <t>1</t>
  </si>
  <si>
    <t>1208RH108</t>
  </si>
  <si>
    <t>Length: 200mm</t>
  </si>
  <si>
    <t>Output 4-20mA speed and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</si>
</sst>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1657350</xdr:colOff>
      <xdr:row>53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N33" sqref="N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41141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65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70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67</v>
      </c>
      <c r="E22" s="17" t="s">
        <v>58</v>
      </c>
      <c r="F22" s="17"/>
      <c r="G22" s="17">
        <v>1</v>
      </c>
      <c r="H22" s="46">
        <v>435</v>
      </c>
      <c r="I22" s="81">
        <v>-0.38</v>
      </c>
      <c r="J22" s="46">
        <f>H22*(1+I22)</f>
        <v>269.7</v>
      </c>
      <c r="K22" s="45"/>
      <c r="L22" s="45">
        <f>G22*J22</f>
        <v>269.7</v>
      </c>
      <c r="M22" s="73" t="s">
        <v>69</v>
      </c>
      <c r="O22" s="81"/>
    </row>
    <row r="23" spans="1:19" ht="15">
      <c r="A23" s="17"/>
      <c r="B23" s="12"/>
      <c r="C23" s="11"/>
      <c r="E23" s="17" t="s">
        <v>71</v>
      </c>
      <c r="F23" s="17"/>
      <c r="G23" s="17"/>
      <c r="H23" s="46"/>
      <c r="I23" s="81"/>
      <c r="J23" s="46"/>
      <c r="K23" s="45"/>
      <c r="L23" s="45"/>
      <c r="M23" s="97"/>
      <c r="O23" s="81"/>
    </row>
    <row r="24" spans="1:19" ht="15">
      <c r="A24" s="17"/>
      <c r="B24" s="12"/>
      <c r="C24" s="11"/>
      <c r="D24" s="95"/>
      <c r="E24" s="17" t="s">
        <v>59</v>
      </c>
      <c r="F24" s="17"/>
      <c r="G24" s="17"/>
      <c r="H24" s="46"/>
      <c r="M24" s="97"/>
      <c r="O24" s="81"/>
    </row>
    <row r="25" spans="1:19" ht="15">
      <c r="A25" s="17"/>
      <c r="B25" s="12"/>
      <c r="C25" s="11"/>
      <c r="D25" s="95"/>
      <c r="E25" s="17" t="s">
        <v>72</v>
      </c>
      <c r="F25" s="17"/>
      <c r="G25" s="17"/>
      <c r="H25" s="46"/>
      <c r="I25" s="81"/>
      <c r="J25" s="46"/>
      <c r="K25" s="45"/>
      <c r="L25" s="45"/>
      <c r="M25" s="97"/>
      <c r="O25" s="81"/>
    </row>
    <row r="26" spans="1:19" ht="15">
      <c r="A26" s="17"/>
      <c r="B26" s="12"/>
      <c r="C26" s="11"/>
      <c r="D26" s="95"/>
      <c r="E26" s="17" t="s">
        <v>60</v>
      </c>
      <c r="F26" s="17"/>
      <c r="G26" s="17"/>
      <c r="H26" s="46"/>
      <c r="I26" s="81"/>
      <c r="J26" s="46"/>
      <c r="K26" s="45"/>
      <c r="L26" s="45"/>
      <c r="M26" s="97"/>
      <c r="O26" s="81"/>
    </row>
    <row r="27" spans="1:19" ht="15">
      <c r="A27" s="17"/>
      <c r="B27" s="12"/>
      <c r="C27" s="11"/>
      <c r="D27" s="95"/>
      <c r="E27" s="17"/>
      <c r="F27" s="17"/>
      <c r="G27" s="17"/>
      <c r="H27" s="46"/>
      <c r="I27" s="81"/>
      <c r="J27" s="46"/>
      <c r="K27" s="45"/>
      <c r="L27" s="45"/>
      <c r="M27" s="97"/>
      <c r="O27" s="81"/>
    </row>
    <row r="28" spans="1:19" ht="15">
      <c r="A28" s="17"/>
      <c r="B28" s="12">
        <v>2</v>
      </c>
      <c r="C28" s="11"/>
      <c r="D28" s="95">
        <v>517206</v>
      </c>
      <c r="E28" s="17" t="s">
        <v>68</v>
      </c>
      <c r="F28" s="17"/>
      <c r="G28" s="17">
        <v>1</v>
      </c>
      <c r="H28" s="46">
        <v>31</v>
      </c>
      <c r="I28" s="81">
        <v>-0.2</v>
      </c>
      <c r="J28" s="46">
        <f>H28*(1+I28)</f>
        <v>24.8</v>
      </c>
      <c r="K28" s="45"/>
      <c r="L28" s="45">
        <f>G28*J28</f>
        <v>24.8</v>
      </c>
      <c r="M28" s="73" t="s">
        <v>69</v>
      </c>
      <c r="O28" s="81"/>
    </row>
    <row r="29" spans="1:19" ht="15">
      <c r="A29" s="17"/>
      <c r="B29" s="12"/>
      <c r="C29" s="11"/>
      <c r="D29" s="95"/>
      <c r="E29" s="17"/>
      <c r="F29" s="17"/>
      <c r="G29" s="17"/>
      <c r="H29" s="46"/>
      <c r="I29" s="81"/>
      <c r="J29" s="46"/>
      <c r="K29" s="45"/>
      <c r="L29" s="45"/>
      <c r="M29" s="97"/>
      <c r="O29" s="81"/>
    </row>
    <row r="30" spans="1:19" ht="15.75" customHeight="1" thickBot="1">
      <c r="A30" s="17"/>
      <c r="B30" s="93"/>
      <c r="C30" s="93"/>
      <c r="D30" s="93"/>
      <c r="E30" s="93"/>
      <c r="F30" s="93"/>
      <c r="G30" s="93"/>
      <c r="H30" s="59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18</v>
      </c>
      <c r="H31" s="28"/>
      <c r="I31" s="28"/>
      <c r="J31" s="46" t="s">
        <v>4</v>
      </c>
      <c r="K31" s="45"/>
      <c r="L31" s="45">
        <f>SUM(L22:L30)</f>
        <v>294.5</v>
      </c>
      <c r="M31" s="55"/>
      <c r="N31" s="17">
        <v>10350</v>
      </c>
      <c r="O31" s="98">
        <f>1-L31/N31</f>
        <v>0.97154589371980671</v>
      </c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15</v>
      </c>
      <c r="H32" s="38"/>
      <c r="I32" s="38"/>
      <c r="J32" s="47" t="s">
        <v>4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2</v>
      </c>
      <c r="H33" s="52"/>
      <c r="I33" s="52"/>
      <c r="J33" s="49" t="s">
        <v>4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16</v>
      </c>
      <c r="H34" s="66"/>
      <c r="I34" s="66"/>
      <c r="J34" s="67" t="s">
        <v>4</v>
      </c>
      <c r="K34" s="68"/>
      <c r="L34" s="68">
        <v>0</v>
      </c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23</v>
      </c>
      <c r="H35" s="27"/>
      <c r="I35" s="27"/>
      <c r="J35" s="46" t="s">
        <v>4</v>
      </c>
      <c r="K35" s="45"/>
      <c r="L35" s="45">
        <f>SUM(L31:L34)</f>
        <v>294.5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54</v>
      </c>
      <c r="H36" s="62"/>
      <c r="I36" s="62"/>
      <c r="J36" s="60" t="s">
        <v>4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18</v>
      </c>
      <c r="H37" s="51"/>
      <c r="I37" s="51"/>
      <c r="J37" s="46" t="s">
        <v>4</v>
      </c>
      <c r="K37" s="45"/>
      <c r="L37" s="46">
        <f>SUM(L35:L36)</f>
        <v>294.5</v>
      </c>
      <c r="M37" s="55"/>
    </row>
    <row r="38" spans="1:252" ht="15.75" customHeight="1">
      <c r="A38" s="17"/>
      <c r="B38" s="11"/>
      <c r="C38" s="11"/>
      <c r="D38" s="51" t="s">
        <v>53</v>
      </c>
      <c r="E38" s="86" t="s">
        <v>61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86" t="s">
        <v>62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63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64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66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 t="s">
        <v>57</v>
      </c>
      <c r="F45" s="11"/>
      <c r="G45" s="13"/>
      <c r="H45" s="13"/>
      <c r="I45" s="13"/>
      <c r="J45" s="14"/>
      <c r="K45" s="11"/>
      <c r="L45" s="15"/>
      <c r="M45" s="16"/>
      <c r="N45" s="9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2012-08-20T17:15:43Z</dcterms:modified>
</cp:coreProperties>
</file>