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QUOTE!$A$1:$M$60</definedName>
  </definedNames>
  <calcPr calcId="145621"/>
</workbook>
</file>

<file path=xl/calcChain.xml><?xml version="1.0" encoding="utf-8"?>
<calcChain xmlns="http://schemas.openxmlformats.org/spreadsheetml/2006/main">
  <c r="J31" i="1" l="1"/>
  <c r="L31" i="1" s="1"/>
  <c r="J22" i="1"/>
  <c r="P22" i="1" l="1"/>
  <c r="L22" i="1" l="1"/>
  <c r="L36" i="1" s="1"/>
  <c r="L40" i="1" s="1"/>
  <c r="L42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<sst xmlns="http://schemas.openxmlformats.org/spreadsheetml/2006/main" count="88" uniqueCount="74">
  <si>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</si>
  <si>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</si>
  <si>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</si>
  <si>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</si>
  <si>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</si>
  <si>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</si>
  <si>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</si>
  <si>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</si>
  <si>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</si>
  <si>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</si>
  <si>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</si>
  <si>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</si>
  <si>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</si>
  <si>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</si>
  <si>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</si>
  <si>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</si>
  <si>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</si>
  <si>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</si>
  <si>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</si>
  <si>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</si>
  <si>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</si>
  <si>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</si>
  <si>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</si>
  <si>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</si>
  <si>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</si>
  <si>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</si>
  <si>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</si>
  <si>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</si>
  <si>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</si>
  <si>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</si>
  <si>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</si>
  <si>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</si>
  <si>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</si>
  <si>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</si>
  <si>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</si>
  <si>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</si>
  <si>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</si>
  <si>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</si>
  <si>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</si>
  <si>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</si>
  <si>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</si>
  <si>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</si>
  <si>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</si>
  <si>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</si>
  <si>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</si>
  <si>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</si>
  <si>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</si>
  <si>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</si>
  <si>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</si>
  <si>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</si>
  <si>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</si>
  <si>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</si>
  <si>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</si>
  <si>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</si>
  <si>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</si>
  <si>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>1208RH103</t>
  </si>
  <si>
    <t>C12861</t>
  </si>
  <si>
    <t>Débimètre massique thermique MCF</t>
  </si>
  <si>
    <t>Gamme de mesure: 2-220Nl/mn</t>
  </si>
  <si>
    <t>Connexion : G1/4 femelle</t>
  </si>
  <si>
    <t>Sortie: 4-20mA et impulsions</t>
  </si>
  <si>
    <t>Fonction totalisation</t>
  </si>
  <si>
    <t>Avec afficheur</t>
  </si>
  <si>
    <t>Alimentation: 24Vdc</t>
  </si>
  <si>
    <t>PA5-4ISX5SK</t>
  </si>
  <si>
    <t>Connecteur et câble 5 mètres</t>
  </si>
  <si>
    <t>MCF0080AGND010000</t>
  </si>
  <si>
    <t>stock</t>
  </si>
  <si>
    <t>AKIRA Technologies</t>
  </si>
  <si>
    <t>ZA Saint Frederic</t>
  </si>
  <si>
    <t>64100 BAYONNE</t>
  </si>
  <si>
    <t>rue de la Galupe</t>
  </si>
  <si>
    <t>Attention: Mr Sylvain Loumé</t>
  </si>
  <si>
    <t>Shipping reference: Commande C12861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</si>
</sst>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53</xdr:row>
      <xdr:rowOff>85725</xdr:rowOff>
    </xdr:from>
    <xdr:to>
      <xdr:col>4</xdr:col>
      <xdr:colOff>1657350</xdr:colOff>
      <xdr:row>59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7"/>
  <sheetViews>
    <sheetView tabSelected="1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8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41128</v>
      </c>
      <c r="M8" s="21"/>
      <c r="N8" s="91"/>
    </row>
    <row r="9" spans="1:252" ht="15.75" customHeight="1">
      <c r="A9" s="17"/>
      <c r="B9" s="21"/>
      <c r="C9" s="21"/>
      <c r="D9" s="98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8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8" t="s">
        <v>52</v>
      </c>
      <c r="E11" s="8"/>
      <c r="F11" s="21"/>
      <c r="G11" s="21"/>
      <c r="H11" s="21"/>
      <c r="I11" s="21"/>
      <c r="J11" s="20" t="s">
        <v>43</v>
      </c>
      <c r="L11" s="17" t="s">
        <v>56</v>
      </c>
      <c r="M11" s="30"/>
      <c r="S11" s="46"/>
    </row>
    <row r="12" spans="1:252" ht="15.75" customHeight="1">
      <c r="A12" s="17"/>
      <c r="B12" s="75" t="s">
        <v>19</v>
      </c>
      <c r="C12" s="21"/>
      <c r="D12" s="98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55</v>
      </c>
      <c r="M12" s="21"/>
      <c r="S12" s="46"/>
    </row>
    <row r="13" spans="1:252" ht="15.75" customHeight="1">
      <c r="A13" s="17"/>
      <c r="B13" s="75" t="s">
        <v>22</v>
      </c>
      <c r="C13" s="21"/>
      <c r="D13" s="95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6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7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66</v>
      </c>
      <c r="E22" s="99" t="s">
        <v>57</v>
      </c>
      <c r="F22" s="99"/>
      <c r="G22" s="103">
        <v>1</v>
      </c>
      <c r="H22" s="46">
        <v>395</v>
      </c>
      <c r="I22" s="81">
        <v>0.4</v>
      </c>
      <c r="J22" s="46">
        <f>H22*(1-I22)</f>
        <v>237</v>
      </c>
      <c r="K22" s="45"/>
      <c r="L22" s="45">
        <f>G22*J22</f>
        <v>237</v>
      </c>
      <c r="M22" s="73" t="s">
        <v>67</v>
      </c>
      <c r="N22" s="17">
        <v>141</v>
      </c>
      <c r="O22" s="81">
        <v>0.3</v>
      </c>
      <c r="P22" s="17">
        <f>N22/(1-O22)</f>
        <v>201.42857142857144</v>
      </c>
    </row>
    <row r="23" spans="1:19" ht="15">
      <c r="A23" s="17"/>
      <c r="B23" s="12"/>
      <c r="C23" s="11"/>
      <c r="D23" s="35"/>
      <c r="E23" s="99" t="s">
        <v>58</v>
      </c>
      <c r="F23" s="99"/>
      <c r="G23" s="103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9" t="s">
        <v>59</v>
      </c>
      <c r="F24" s="99"/>
      <c r="G24" s="103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 t="s">
        <v>60</v>
      </c>
      <c r="F25" s="99"/>
      <c r="G25" s="103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 t="s">
        <v>61</v>
      </c>
      <c r="F26" s="99"/>
      <c r="G26" s="103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99" t="s">
        <v>62</v>
      </c>
      <c r="F27" s="99"/>
      <c r="G27" s="103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35"/>
      <c r="E28" s="99" t="s">
        <v>63</v>
      </c>
      <c r="F28" s="99"/>
      <c r="G28" s="103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/>
      <c r="F29" s="99"/>
      <c r="G29" s="103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7"/>
      <c r="E30" s="99"/>
      <c r="F30" s="99"/>
      <c r="G30" s="103"/>
      <c r="H30" s="46"/>
      <c r="I30" s="81"/>
      <c r="J30" s="46"/>
      <c r="K30" s="45"/>
      <c r="L30" s="45"/>
      <c r="M30" s="73"/>
    </row>
    <row r="31" spans="1:19" ht="15">
      <c r="A31" s="17"/>
      <c r="B31" s="12">
        <v>2</v>
      </c>
      <c r="C31" s="11"/>
      <c r="D31" s="99" t="s">
        <v>64</v>
      </c>
      <c r="E31" s="99" t="s">
        <v>65</v>
      </c>
      <c r="F31" s="99"/>
      <c r="G31" s="103">
        <v>1</v>
      </c>
      <c r="H31" s="46">
        <v>23</v>
      </c>
      <c r="I31" s="81">
        <v>0.4</v>
      </c>
      <c r="J31" s="46">
        <f>H31*(1-I31)</f>
        <v>13.799999999999999</v>
      </c>
      <c r="K31" s="45"/>
      <c r="L31" s="45">
        <f>G31*J31</f>
        <v>13.799999999999999</v>
      </c>
      <c r="M31" s="73" t="s">
        <v>67</v>
      </c>
    </row>
    <row r="32" spans="1:19" ht="15">
      <c r="A32" s="17"/>
      <c r="B32" s="12"/>
      <c r="C32" s="11"/>
      <c r="D32" s="17"/>
      <c r="E32" s="99"/>
      <c r="F32" s="17"/>
      <c r="G32" s="17"/>
      <c r="H32" s="46"/>
      <c r="I32" s="81"/>
      <c r="J32" s="46"/>
      <c r="K32" s="45"/>
      <c r="L32" s="45"/>
      <c r="M32" s="73"/>
    </row>
    <row r="33" spans="1:252" ht="15">
      <c r="A33" s="17"/>
      <c r="B33" s="12"/>
      <c r="C33" s="11"/>
      <c r="D33" s="17"/>
      <c r="E33" s="99"/>
      <c r="F33" s="17"/>
      <c r="G33" s="17"/>
      <c r="H33" s="46"/>
      <c r="I33" s="81"/>
      <c r="J33" s="46"/>
      <c r="K33" s="45"/>
      <c r="L33" s="45"/>
      <c r="M33" s="73"/>
    </row>
    <row r="34" spans="1:252" ht="15">
      <c r="A34" s="17"/>
      <c r="B34" s="12"/>
      <c r="C34" s="11"/>
      <c r="D34" s="17"/>
      <c r="E34" s="17"/>
      <c r="F34" s="17"/>
      <c r="G34" s="17"/>
      <c r="H34" s="46"/>
      <c r="I34" s="81"/>
      <c r="J34" s="46"/>
      <c r="K34" s="45"/>
      <c r="L34" s="45"/>
      <c r="M34" s="73"/>
    </row>
    <row r="35" spans="1:252" ht="15.75" customHeight="1" thickBot="1">
      <c r="A35" s="17"/>
      <c r="B35" s="92"/>
      <c r="C35" s="92"/>
      <c r="D35" s="92"/>
      <c r="E35" s="92"/>
      <c r="F35" s="92"/>
      <c r="G35" s="92"/>
      <c r="H35" s="59"/>
      <c r="I35" s="59"/>
      <c r="J35" s="60"/>
      <c r="K35" s="61"/>
      <c r="L35" s="61"/>
      <c r="M35" s="74"/>
      <c r="P35"/>
      <c r="Q35"/>
    </row>
    <row r="36" spans="1:252" ht="15.75" customHeight="1">
      <c r="A36" s="17"/>
      <c r="B36" s="11"/>
      <c r="C36" s="11"/>
      <c r="D36" s="12"/>
      <c r="E36" s="21"/>
      <c r="F36" s="11"/>
      <c r="G36" s="28" t="s">
        <v>18</v>
      </c>
      <c r="H36" s="28"/>
      <c r="I36" s="28"/>
      <c r="J36" s="46" t="s">
        <v>4</v>
      </c>
      <c r="K36" s="45"/>
      <c r="L36" s="45">
        <f>SUM(L22:L35)</f>
        <v>250.8</v>
      </c>
      <c r="M36" s="55"/>
      <c r="P36"/>
      <c r="Q36"/>
    </row>
    <row r="37" spans="1:252" ht="15.75" customHeight="1">
      <c r="A37" s="17"/>
      <c r="B37" s="11"/>
      <c r="C37" s="11"/>
      <c r="D37" s="12"/>
      <c r="E37" s="39"/>
      <c r="F37" s="37"/>
      <c r="G37" s="38" t="s">
        <v>15</v>
      </c>
      <c r="H37" s="38"/>
      <c r="I37" s="38"/>
      <c r="J37" s="47" t="s">
        <v>4</v>
      </c>
      <c r="K37" s="48"/>
      <c r="L37" s="48">
        <v>0</v>
      </c>
      <c r="M37" s="53"/>
      <c r="P37"/>
      <c r="Q37"/>
    </row>
    <row r="38" spans="1:252" ht="15.75" customHeight="1">
      <c r="A38" s="17"/>
      <c r="B38" s="11"/>
      <c r="C38" s="11"/>
      <c r="D38" s="12"/>
      <c r="E38" s="40"/>
      <c r="F38" s="41"/>
      <c r="G38" s="52" t="s">
        <v>2</v>
      </c>
      <c r="H38" s="52"/>
      <c r="I38" s="52"/>
      <c r="J38" s="49" t="s">
        <v>4</v>
      </c>
      <c r="K38" s="50"/>
      <c r="L38" s="50">
        <v>0</v>
      </c>
      <c r="M38" s="54"/>
    </row>
    <row r="39" spans="1:252" ht="15.75" customHeight="1" thickBot="1">
      <c r="A39" s="17"/>
      <c r="B39" s="57"/>
      <c r="C39" s="57"/>
      <c r="D39" s="56"/>
      <c r="E39" s="64"/>
      <c r="F39" s="65"/>
      <c r="G39" s="66" t="s">
        <v>16</v>
      </c>
      <c r="H39" s="66"/>
      <c r="I39" s="66"/>
      <c r="J39" s="67" t="s">
        <v>4</v>
      </c>
      <c r="K39" s="68"/>
      <c r="L39" s="68"/>
      <c r="M39" s="69"/>
    </row>
    <row r="40" spans="1:252" ht="15.75" customHeight="1">
      <c r="A40" s="17"/>
      <c r="B40" s="11"/>
      <c r="C40" s="11"/>
      <c r="D40" s="12"/>
      <c r="E40" s="21"/>
      <c r="F40" s="11"/>
      <c r="G40" s="27" t="s">
        <v>23</v>
      </c>
      <c r="H40" s="27"/>
      <c r="I40" s="27"/>
      <c r="J40" s="46" t="s">
        <v>4</v>
      </c>
      <c r="K40" s="45"/>
      <c r="L40" s="45">
        <f>SUM(L36:L39)</f>
        <v>250.8</v>
      </c>
      <c r="M40" s="55"/>
    </row>
    <row r="41" spans="1:252" ht="15.75" customHeight="1" thickBot="1">
      <c r="A41" s="17"/>
      <c r="B41" s="57"/>
      <c r="C41" s="57"/>
      <c r="D41" s="56"/>
      <c r="E41" s="58"/>
      <c r="F41" s="57"/>
      <c r="G41" s="62" t="s">
        <v>48</v>
      </c>
      <c r="H41" s="62"/>
      <c r="I41" s="62"/>
      <c r="J41" s="60" t="s">
        <v>4</v>
      </c>
      <c r="K41" s="61"/>
      <c r="L41" s="61"/>
      <c r="M41" s="63"/>
    </row>
    <row r="42" spans="1:252" ht="15.75" customHeight="1">
      <c r="A42" s="17"/>
      <c r="B42" s="11"/>
      <c r="C42" s="11"/>
      <c r="D42" s="12"/>
      <c r="E42" s="17"/>
      <c r="F42" s="11"/>
      <c r="G42" s="51" t="s">
        <v>18</v>
      </c>
      <c r="H42" s="51"/>
      <c r="I42" s="51"/>
      <c r="J42" s="46" t="s">
        <v>4</v>
      </c>
      <c r="K42" s="45"/>
      <c r="L42" s="46">
        <f>SUM(L40:L41)</f>
        <v>250.8</v>
      </c>
      <c r="M42" s="55"/>
    </row>
    <row r="43" spans="1:252" ht="15.75" customHeight="1">
      <c r="A43" s="17"/>
      <c r="B43" s="11"/>
      <c r="C43" s="11"/>
      <c r="D43" s="51" t="s">
        <v>47</v>
      </c>
      <c r="E43" s="99" t="s">
        <v>68</v>
      </c>
      <c r="F43" s="11"/>
      <c r="G43" s="99"/>
      <c r="H43" s="51"/>
      <c r="I43" s="51"/>
      <c r="J43" s="46"/>
      <c r="K43" s="45"/>
      <c r="L43" s="46"/>
      <c r="M43" s="55"/>
    </row>
    <row r="44" spans="1:252" s="17" customFormat="1" ht="15.75" customHeight="1">
      <c r="C44" s="11"/>
      <c r="E44" s="99" t="s">
        <v>69</v>
      </c>
      <c r="F44" s="11"/>
      <c r="G44" s="99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E45" s="99" t="s">
        <v>71</v>
      </c>
      <c r="F45" s="11"/>
      <c r="G45" s="99"/>
      <c r="H45" s="13"/>
      <c r="I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8"/>
      <c r="E46" s="99" t="s">
        <v>70</v>
      </c>
      <c r="F46" s="11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8"/>
      <c r="E47" s="86" t="s">
        <v>54</v>
      </c>
      <c r="F47" s="11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8"/>
      <c r="E48" s="17" t="s">
        <v>72</v>
      </c>
      <c r="F48" s="11"/>
      <c r="H48" s="13"/>
      <c r="I48" s="13"/>
      <c r="J48" s="19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8"/>
      <c r="E49" s="17" t="s">
        <v>73</v>
      </c>
      <c r="F49" s="11"/>
      <c r="G49" s="13"/>
      <c r="H49" s="13"/>
      <c r="I49" s="13"/>
      <c r="J49" s="19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C50" s="11"/>
      <c r="D50" s="70" t="s">
        <v>24</v>
      </c>
      <c r="E50" s="11"/>
      <c r="F50" s="11"/>
      <c r="G50" s="13"/>
      <c r="H50" s="13"/>
      <c r="I50" s="13"/>
      <c r="J50" s="14"/>
      <c r="K50" s="11"/>
      <c r="L50" s="72"/>
      <c r="M50" s="16"/>
      <c r="N50" s="8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51" t="s">
        <v>25</v>
      </c>
      <c r="E51" s="18"/>
      <c r="F51" s="11"/>
      <c r="G51" s="13"/>
      <c r="H51" s="13"/>
      <c r="I51" s="13"/>
      <c r="J51" s="14"/>
      <c r="K51" s="11"/>
      <c r="L51" s="15"/>
      <c r="M51" s="16"/>
      <c r="N51" s="94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D52" s="25" t="s">
        <v>26</v>
      </c>
      <c r="E52" s="84" t="s">
        <v>39</v>
      </c>
      <c r="M52" s="21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D53" s="25" t="s">
        <v>27</v>
      </c>
      <c r="E53" s="22" t="s">
        <v>17</v>
      </c>
      <c r="M53" s="21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8"/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4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 t="s">
        <v>34</v>
      </c>
      <c r="C59" s="11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11" t="s">
        <v>38</v>
      </c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2012-08-07T08:17:46Z</dcterms:modified>
</cp:coreProperties>
</file>