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31" i="1" l="1"/>
  <c r="L31" i="1" s="1"/>
  <c r="H22" i="1" l="1"/>
  <c r="J29" i="1" l="1"/>
  <c r="L29" i="1" s="1"/>
  <c r="J22" i="1"/>
  <c r="L22" i="1" s="1"/>
  <c r="L34" i="1" l="1"/>
  <c r="O34" i="1" l="1"/>
  <c r="L38" i="1"/>
  <c r="L40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<sst xmlns="http://schemas.openxmlformats.org/spreadsheetml/2006/main" count="91" uniqueCount="76">
  <si>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</si>
  <si>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</si>
  <si>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</si>
  <si>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</si>
  <si>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</si>
  <si>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</si>
  <si>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</si>
  <si>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</si>
  <si>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</si>
  <si>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</si>
  <si>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</si>
  <si>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</si>
  <si>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</si>
  <si>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</si>
  <si>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</si>
  <si>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</si>
  <si>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</si>
  <si>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</si>
  <si>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</si>
  <si>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</si>
  <si>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</si>
  <si>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</si>
  <si>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</si>
  <si>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</si>
  <si>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</si>
  <si>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</si>
  <si>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</si>
  <si>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</si>
  <si>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</si>
  <si>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</si>
  <si>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</si>
  <si>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</si>
  <si>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</si>
  <si>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</si>
  <si>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</si>
  <si>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</si>
  <si>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</si>
  <si>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</si>
  <si>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</si>
  <si>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</si>
  <si>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</si>
  <si>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</si>
  <si>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</si>
  <si>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</si>
  <si>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</si>
  <si>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</si>
  <si>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</si>
  <si>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</si>
  <si>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</si>
  <si>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</si>
  <si>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</si>
  <si>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</si>
  <si>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</si>
  <si>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</si>
  <si>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</si>
  <si>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</si>
  <si>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</si>
  <si>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</si>
  <si>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PLM Equipements</t>
  </si>
  <si>
    <t>Length: 100mm</t>
  </si>
  <si>
    <t>Sensor SS20.260</t>
  </si>
  <si>
    <t>Range: 0-40m/s</t>
  </si>
  <si>
    <t>Output 4-20mA vitesse</t>
  </si>
  <si>
    <t>with Cable 2 meters</t>
  </si>
  <si>
    <t>Press fitting G1/2</t>
  </si>
  <si>
    <t>1207RH088</t>
  </si>
  <si>
    <t>BC2147-2012</t>
  </si>
  <si>
    <t>506 690-1-24121</t>
  </si>
  <si>
    <t>2</t>
  </si>
  <si>
    <t>527 330</t>
  </si>
  <si>
    <t>Display MD10.015</t>
  </si>
  <si>
    <t>ZI des Lats</t>
  </si>
  <si>
    <t>22B Chemin des Lats</t>
  </si>
  <si>
    <t>69510 Messimy</t>
  </si>
  <si>
    <t>Attention: Clément Thomas</t>
  </si>
  <si>
    <t>Reference to indicate on shipping note : BC2147-2012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</si>
</sst>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52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41102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66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65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5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252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252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252" ht="15.75" customHeight="1">
      <c r="A21" s="17"/>
      <c r="H21" s="34"/>
      <c r="I21" s="34"/>
      <c r="J21" s="44"/>
      <c r="K21" s="45"/>
      <c r="L21" s="45"/>
      <c r="M21" s="12"/>
    </row>
    <row r="22" spans="1:252" ht="15">
      <c r="A22" s="17"/>
      <c r="B22" s="12">
        <v>1</v>
      </c>
      <c r="C22" s="11"/>
      <c r="D22" s="95" t="s">
        <v>67</v>
      </c>
      <c r="E22" s="17" t="s">
        <v>60</v>
      </c>
      <c r="F22" s="17"/>
      <c r="G22" s="17">
        <v>1</v>
      </c>
      <c r="H22" s="46">
        <f>375+25</f>
        <v>400</v>
      </c>
      <c r="I22" s="81">
        <v>-0.38</v>
      </c>
      <c r="J22" s="46">
        <f>H22*(1+I22)</f>
        <v>248</v>
      </c>
      <c r="K22" s="45"/>
      <c r="L22" s="45">
        <f>G22*J22</f>
        <v>248</v>
      </c>
      <c r="M22" s="73" t="s">
        <v>68</v>
      </c>
      <c r="O22" s="81"/>
    </row>
    <row r="23" spans="1:252" ht="15">
      <c r="A23" s="17"/>
      <c r="B23" s="12"/>
      <c r="C23" s="11"/>
      <c r="D23" s="95"/>
      <c r="E23" s="17" t="s">
        <v>59</v>
      </c>
      <c r="F23" s="17"/>
      <c r="G23" s="17"/>
      <c r="H23" s="46"/>
      <c r="I23" s="81"/>
      <c r="J23" s="46"/>
      <c r="K23" s="45"/>
      <c r="L23" s="45"/>
      <c r="M23" s="97"/>
      <c r="O23" s="81"/>
    </row>
    <row r="24" spans="1:252" ht="15">
      <c r="A24" s="17"/>
      <c r="B24" s="12"/>
      <c r="C24" s="11"/>
      <c r="D24" s="95"/>
      <c r="E24" s="17" t="s">
        <v>61</v>
      </c>
      <c r="F24" s="17"/>
      <c r="G24" s="17"/>
      <c r="H24" s="46"/>
      <c r="M24" s="97"/>
      <c r="O24" s="81"/>
    </row>
    <row r="25" spans="1:252" ht="15">
      <c r="A25" s="17"/>
      <c r="B25" s="12"/>
      <c r="C25" s="11"/>
      <c r="D25" s="95"/>
      <c r="E25" s="17" t="s">
        <v>62</v>
      </c>
      <c r="F25" s="17"/>
      <c r="G25" s="17"/>
      <c r="H25" s="46"/>
      <c r="I25" s="81"/>
      <c r="J25" s="46"/>
      <c r="K25" s="45"/>
      <c r="L25" s="45"/>
      <c r="M25" s="97"/>
      <c r="O25" s="81"/>
    </row>
    <row r="26" spans="1:252" ht="15">
      <c r="A26" s="17"/>
      <c r="B26" s="12"/>
      <c r="C26" s="11"/>
      <c r="D26" s="95"/>
      <c r="E26" s="17" t="s">
        <v>63</v>
      </c>
      <c r="F26" s="17"/>
      <c r="G26" s="17"/>
      <c r="H26" s="46"/>
      <c r="I26" s="81"/>
      <c r="J26" s="46"/>
      <c r="K26" s="45"/>
      <c r="L26" s="45"/>
      <c r="M26" s="97"/>
      <c r="O26" s="81"/>
    </row>
    <row r="27" spans="1:252" ht="15">
      <c r="A27" s="17"/>
      <c r="B27" s="12"/>
      <c r="C27" s="11"/>
      <c r="D27" s="95"/>
      <c r="E27" s="17"/>
      <c r="F27" s="17"/>
      <c r="G27" s="17"/>
      <c r="H27" s="46"/>
      <c r="I27" s="81"/>
      <c r="J27" s="46"/>
      <c r="K27" s="45"/>
      <c r="L27" s="45"/>
      <c r="M27" s="97"/>
      <c r="O27" s="81"/>
    </row>
    <row r="28" spans="1:252" ht="15">
      <c r="A28" s="17"/>
      <c r="B28" s="12"/>
      <c r="C28" s="11"/>
      <c r="D28" s="95"/>
      <c r="E28" s="17"/>
      <c r="F28" s="17"/>
      <c r="G28" s="17"/>
      <c r="H28" s="46"/>
      <c r="I28" s="81"/>
      <c r="J28" s="46"/>
      <c r="K28" s="45"/>
      <c r="L28" s="45"/>
      <c r="M28" s="97"/>
      <c r="O28" s="81"/>
    </row>
    <row r="29" spans="1:252" ht="15">
      <c r="A29" s="17"/>
      <c r="B29" s="12">
        <v>2</v>
      </c>
      <c r="C29" s="11"/>
      <c r="D29" s="95">
        <v>517206</v>
      </c>
      <c r="E29" s="17" t="s">
        <v>64</v>
      </c>
      <c r="F29" s="17"/>
      <c r="G29" s="17">
        <v>1</v>
      </c>
      <c r="H29" s="46">
        <v>31</v>
      </c>
      <c r="I29" s="81">
        <v>-0.2</v>
      </c>
      <c r="J29" s="46">
        <f>H29*(1+I29)</f>
        <v>24.8</v>
      </c>
      <c r="K29" s="45"/>
      <c r="L29" s="45">
        <f>G29*J29</f>
        <v>24.8</v>
      </c>
      <c r="M29" s="73" t="s">
        <v>68</v>
      </c>
      <c r="O29" s="81"/>
    </row>
    <row r="30" spans="1:252" ht="15">
      <c r="A30" s="17"/>
      <c r="E30" s="17"/>
      <c r="H30" s="46"/>
      <c r="I30" s="81"/>
      <c r="J30" s="46"/>
      <c r="K30" s="45"/>
      <c r="L30" s="45"/>
      <c r="M30" s="73"/>
      <c r="O30" s="81"/>
    </row>
    <row r="31" spans="1:252" s="17" customFormat="1" ht="12.75">
      <c r="B31" s="97">
        <v>3</v>
      </c>
      <c r="D31" s="80" t="s">
        <v>69</v>
      </c>
      <c r="E31" s="17" t="s">
        <v>70</v>
      </c>
      <c r="G31" s="17">
        <v>1</v>
      </c>
      <c r="H31" s="46">
        <v>430</v>
      </c>
      <c r="I31" s="81">
        <v>-0.2</v>
      </c>
      <c r="J31" s="46">
        <f>H31*(1+I31)</f>
        <v>344</v>
      </c>
      <c r="K31" s="45"/>
      <c r="L31" s="45">
        <f>G31*J31</f>
        <v>344</v>
      </c>
      <c r="M31" s="73" t="s">
        <v>68</v>
      </c>
    </row>
    <row r="32" spans="1:252" s="17" customFormat="1" ht="15.75" customHeight="1">
      <c r="H32" s="46"/>
      <c r="J32" s="46"/>
      <c r="K32" s="45"/>
      <c r="L32" s="45"/>
      <c r="M32" s="73"/>
      <c r="P32"/>
      <c r="Q32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1:252" ht="15.75" customHeight="1" thickBot="1">
      <c r="A33" s="17"/>
      <c r="B33" s="93"/>
      <c r="C33" s="93"/>
      <c r="D33" s="93"/>
      <c r="E33" s="93"/>
      <c r="F33" s="93"/>
      <c r="G33" s="93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616.79999999999995</v>
      </c>
      <c r="M34" s="55"/>
      <c r="N34" s="17">
        <v>10350</v>
      </c>
      <c r="O34" s="98">
        <f>1-L34/N34</f>
        <v>0.94040579710144923</v>
      </c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>
        <v>0</v>
      </c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616.79999999999995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54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616.79999999999995</v>
      </c>
      <c r="M40" s="55"/>
    </row>
    <row r="41" spans="1:252" ht="15.75" customHeight="1">
      <c r="A41" s="17"/>
      <c r="B41" s="11"/>
      <c r="C41" s="11"/>
      <c r="D41" s="51" t="s">
        <v>53</v>
      </c>
      <c r="E41" s="86" t="s">
        <v>58</v>
      </c>
      <c r="F41" s="11"/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86" t="s">
        <v>71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86" t="s">
        <v>72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86" t="s">
        <v>73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86" t="s">
        <v>74</v>
      </c>
      <c r="F45" s="11"/>
      <c r="G45" s="13"/>
      <c r="H45" s="13"/>
      <c r="I45" s="13"/>
      <c r="J45" s="19"/>
      <c r="K45" s="11"/>
      <c r="L45" s="15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75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 t="s">
        <v>57</v>
      </c>
      <c r="F49" s="11"/>
      <c r="G49" s="13"/>
      <c r="H49" s="13"/>
      <c r="I49" s="13"/>
      <c r="J49" s="14"/>
      <c r="K49" s="11"/>
      <c r="L49" s="15"/>
      <c r="M49" s="16"/>
      <c r="N49" s="9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39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2012-07-12T08:57:04Z</dcterms:modified>
</cp:coreProperties>
</file>