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8" i="1" s="1"/>
  <c r="L42" i="1" s="1"/>
  <c r="L44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<sst xmlns="http://schemas.openxmlformats.org/spreadsheetml/2006/main" count="101" uniqueCount="88">
  <si>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</si>
  <si>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</si>
  <si>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</si>
  <si>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</si>
  <si>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</si>
  <si>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</si>
  <si>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</si>
  <si>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</si>
  <si>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</si>
  <si>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</si>
  <si>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</si>
  <si>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</si>
  <si>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</si>
  <si>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</si>
  <si>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</si>
  <si>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</si>
  <si>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</si>
  <si>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</si>
  <si>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</si>
  <si>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</si>
  <si>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</si>
  <si>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</si>
  <si>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</si>
  <si>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</si>
  <si>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</si>
  <si>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</si>
  <si>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</si>
  <si>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</si>
  <si>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</si>
  <si>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</si>
  <si>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</si>
  <si>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</si>
  <si>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</si>
  <si>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</si>
  <si>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</si>
  <si>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</si>
  <si>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</si>
  <si>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</si>
  <si>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</si>
  <si>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</si>
  <si>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</si>
  <si>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</si>
  <si>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</si>
  <si>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</si>
  <si>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</si>
  <si>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</si>
  <si>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</si>
  <si>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</si>
  <si>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</si>
  <si>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1206RH84</t>
  </si>
  <si>
    <t>Marina Zinner</t>
  </si>
  <si>
    <t>S.K.I. GmbH</t>
  </si>
  <si>
    <t>Hanns-Martin-Schleyer-Str. 22</t>
  </si>
  <si>
    <t>41199 Mönchengladbach</t>
  </si>
  <si>
    <t>Tel. +49-2166-62317-18 - Fax. +49-2166-611681</t>
  </si>
  <si>
    <t>Email:     m.zinner@ski-gmbh.com</t>
  </si>
  <si>
    <t>www:  http://www.ski-gmbh.com </t>
  </si>
  <si>
    <t>germany</t>
  </si>
  <si>
    <t>SDF-M-22-DN600-S-C-0-PN16-N2-KE-0-H</t>
  </si>
  <si>
    <t>Pitot Tube</t>
  </si>
  <si>
    <t>M</t>
  </si>
  <si>
    <t>Manchon à souder avec raccord à bague coupante</t>
  </si>
  <si>
    <t>Diamètre interne entre 100 et 1500mm</t>
  </si>
  <si>
    <t>DN600</t>
  </si>
  <si>
    <t>Diamètre interne: 592,4 mm  épaisseur:8,8mm</t>
  </si>
  <si>
    <t>S</t>
  </si>
  <si>
    <t>Materiel: Inox 1.4571</t>
  </si>
  <si>
    <t>C</t>
  </si>
  <si>
    <t>Materiel de montage: Acier carbone</t>
  </si>
  <si>
    <t>PN16</t>
  </si>
  <si>
    <t>Pression: PN16</t>
  </si>
  <si>
    <t>N2</t>
  </si>
  <si>
    <t>Connexion process: Mamelon 1/2 NPT Male</t>
  </si>
  <si>
    <t>KE</t>
  </si>
  <si>
    <t>Sortie: robinet à boisseau sphérique PN40, 1.4401 Max : 200°C</t>
  </si>
  <si>
    <t>H</t>
  </si>
  <si>
    <t>Conduite Horizontale</t>
  </si>
  <si>
    <t>Media : Air 50°C  102,2807Kpas abs</t>
  </si>
  <si>
    <t>DP: 15,68 mbar à 30000Nm3/h</t>
  </si>
  <si>
    <t>According to your offer AN120388-01</t>
  </si>
  <si>
    <t>5 weeks</t>
  </si>
  <si>
    <t>YOKOGAWA France SAS</t>
  </si>
  <si>
    <t>2, rue des frères Caudron</t>
  </si>
  <si>
    <t>78147 Velizy Villacoublay Cedex</t>
  </si>
  <si>
    <t>France</t>
  </si>
  <si>
    <t>Attention:  Agnes Neto</t>
  </si>
  <si>
    <t>Tel: +33 1 39 26 10 32</t>
  </si>
  <si>
    <t>Shipping reference: Commande # 4500598383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</si>
</sst>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1" applyFont="1" applyBorder="1" applyAlignment="1" applyProtection="1">
      <alignment horizontal="left"/>
    </xf>
    <xf numFmtId="0" fontId="13" fillId="0" borderId="0" xfId="1" applyFont="1" applyAlignment="1" applyProtection="1">
      <alignment vertical="center"/>
    </xf>
    <xf numFmtId="0" fontId="13" fillId="0" borderId="0" xfId="0" applyFont="1" applyAlignment="1">
      <alignment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55</xdr:row>
      <xdr:rowOff>85725</xdr:rowOff>
    </xdr:from>
    <xdr:to>
      <xdr:col>4</xdr:col>
      <xdr:colOff>361950</xdr:colOff>
      <xdr:row>61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.name@ski-gmbh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ki-gmb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zoomScaleNormal="100" workbookViewId="0">
      <selection activeCell="E58" sqref="E5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9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6" t="s">
        <v>40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97" t="s">
        <v>36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98" t="s">
        <v>46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17" t="s">
        <v>51</v>
      </c>
      <c r="E8" s="8"/>
      <c r="F8" s="21"/>
      <c r="G8" s="21"/>
      <c r="H8" s="21"/>
      <c r="I8" s="21"/>
      <c r="J8" s="28" t="s">
        <v>1</v>
      </c>
      <c r="K8" s="17"/>
      <c r="L8" s="71">
        <v>41085</v>
      </c>
      <c r="M8" s="21"/>
      <c r="N8" s="91"/>
    </row>
    <row r="9" spans="1:252" ht="15.75" customHeight="1">
      <c r="A9" s="17"/>
      <c r="B9" s="21"/>
      <c r="C9" s="21"/>
      <c r="D9" s="17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53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 t="s">
        <v>57</v>
      </c>
      <c r="E11" s="8"/>
      <c r="F11" s="21"/>
      <c r="G11" s="21"/>
      <c r="H11" s="21"/>
      <c r="I11" s="21"/>
      <c r="J11" s="20" t="s">
        <v>43</v>
      </c>
      <c r="L11" s="17">
        <v>4500598383</v>
      </c>
      <c r="M11" s="30"/>
      <c r="S11" s="46"/>
    </row>
    <row r="12" spans="1:252" ht="15.75" customHeight="1">
      <c r="A12" s="17"/>
      <c r="B12" s="75" t="s">
        <v>19</v>
      </c>
      <c r="C12" s="21"/>
      <c r="D12" s="17" t="s">
        <v>50</v>
      </c>
      <c r="E12" s="8"/>
      <c r="F12" s="21"/>
      <c r="G12" s="17"/>
      <c r="H12" s="17"/>
      <c r="I12" s="17"/>
      <c r="J12" s="20" t="s">
        <v>42</v>
      </c>
      <c r="K12" s="20"/>
      <c r="L12" s="29" t="s">
        <v>49</v>
      </c>
      <c r="M12" s="21"/>
      <c r="S12" s="46"/>
    </row>
    <row r="13" spans="1:252" ht="15.75" customHeight="1">
      <c r="A13" s="17"/>
      <c r="B13" s="75" t="s">
        <v>22</v>
      </c>
      <c r="C13" s="21"/>
      <c r="D13" s="17" t="s">
        <v>54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100" t="s">
        <v>55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100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58</v>
      </c>
      <c r="E22" s="17" t="s">
        <v>59</v>
      </c>
      <c r="F22" s="17"/>
      <c r="G22" s="17">
        <v>1</v>
      </c>
      <c r="H22" s="46">
        <v>1248</v>
      </c>
      <c r="I22" s="81">
        <v>0.4</v>
      </c>
      <c r="J22" s="46">
        <f>H22*(1-I22)</f>
        <v>748.8</v>
      </c>
      <c r="K22" s="45"/>
      <c r="L22" s="45">
        <f>G22*J22</f>
        <v>748.8</v>
      </c>
      <c r="M22" s="73" t="s">
        <v>80</v>
      </c>
    </row>
    <row r="23" spans="1:19" ht="15">
      <c r="A23" s="17"/>
      <c r="B23" s="12"/>
      <c r="C23" s="11"/>
      <c r="D23" s="20" t="s">
        <v>60</v>
      </c>
      <c r="E23" s="17" t="s">
        <v>61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20">
        <v>22</v>
      </c>
      <c r="E24" s="17" t="s">
        <v>62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20" t="s">
        <v>63</v>
      </c>
      <c r="E25" s="17" t="s">
        <v>64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20" t="s">
        <v>65</v>
      </c>
      <c r="E26" s="17" t="s">
        <v>66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20" t="s">
        <v>67</v>
      </c>
      <c r="E27" s="17" t="s">
        <v>68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20" t="s">
        <v>69</v>
      </c>
      <c r="E28" s="17" t="s">
        <v>70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20" t="s">
        <v>71</v>
      </c>
      <c r="E29" s="17" t="s">
        <v>72</v>
      </c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20" t="s">
        <v>73</v>
      </c>
      <c r="E30" s="17" t="s">
        <v>74</v>
      </c>
      <c r="F30" s="17"/>
      <c r="G30" s="17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20" t="s">
        <v>75</v>
      </c>
      <c r="E31" s="17" t="s">
        <v>76</v>
      </c>
      <c r="F31" s="17"/>
      <c r="G31" s="17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17"/>
      <c r="E32" s="17" t="s">
        <v>77</v>
      </c>
      <c r="F32" s="17"/>
      <c r="G32" s="17"/>
      <c r="H32" s="46"/>
      <c r="I32" s="81"/>
      <c r="J32" s="46"/>
      <c r="K32" s="45"/>
      <c r="L32" s="45"/>
      <c r="M32" s="73"/>
    </row>
    <row r="33" spans="1:252" ht="15">
      <c r="A33" s="17"/>
      <c r="B33" s="12"/>
      <c r="C33" s="11"/>
      <c r="D33" s="101"/>
      <c r="E33" s="17" t="s">
        <v>78</v>
      </c>
      <c r="F33" s="17"/>
      <c r="G33" s="17"/>
      <c r="H33" s="46"/>
      <c r="I33" s="81"/>
      <c r="J33" s="46"/>
      <c r="K33" s="45"/>
      <c r="L33" s="45"/>
      <c r="M33" s="73"/>
    </row>
    <row r="34" spans="1:252" ht="15">
      <c r="A34" s="17"/>
      <c r="B34" s="12"/>
      <c r="C34" s="11"/>
      <c r="D34" s="17"/>
      <c r="E34" s="17"/>
      <c r="F34" s="17"/>
      <c r="G34" s="17"/>
      <c r="H34" s="46"/>
      <c r="I34" s="81"/>
      <c r="J34" s="46"/>
      <c r="K34" s="45"/>
      <c r="L34" s="45"/>
      <c r="M34" s="73"/>
    </row>
    <row r="35" spans="1:252" ht="15">
      <c r="A35" s="17"/>
      <c r="B35" s="12"/>
      <c r="C35" s="11"/>
      <c r="D35" s="17"/>
      <c r="E35" s="17" t="s">
        <v>79</v>
      </c>
      <c r="F35" s="17"/>
      <c r="G35" s="17"/>
      <c r="H35" s="46"/>
      <c r="M35" s="95"/>
      <c r="O35" s="81"/>
    </row>
    <row r="36" spans="1:252" ht="15">
      <c r="A36" s="17"/>
      <c r="B36" s="12"/>
      <c r="C36" s="11"/>
      <c r="D36" s="17"/>
      <c r="E36" s="17"/>
      <c r="F36" s="17"/>
      <c r="G36" s="17"/>
      <c r="H36" s="46"/>
      <c r="M36" s="95"/>
      <c r="O36" s="81"/>
    </row>
    <row r="37" spans="1:252" ht="15.75" customHeight="1" thickBot="1">
      <c r="A37" s="17"/>
      <c r="B37" s="92"/>
      <c r="C37" s="92"/>
      <c r="D37" s="92"/>
      <c r="E37" s="92"/>
      <c r="F37" s="92"/>
      <c r="G37" s="92"/>
      <c r="H37" s="59"/>
      <c r="I37" s="59"/>
      <c r="J37" s="60"/>
      <c r="K37" s="61"/>
      <c r="L37" s="61"/>
      <c r="M37" s="74"/>
      <c r="P37"/>
      <c r="Q37"/>
    </row>
    <row r="38" spans="1:252" ht="15.75" customHeight="1">
      <c r="A38" s="17"/>
      <c r="B38" s="11"/>
      <c r="C38" s="11"/>
      <c r="D38" s="12"/>
      <c r="E38" s="21"/>
      <c r="F38" s="11"/>
      <c r="G38" s="28" t="s">
        <v>18</v>
      </c>
      <c r="H38" s="28"/>
      <c r="I38" s="28"/>
      <c r="J38" s="46" t="s">
        <v>4</v>
      </c>
      <c r="K38" s="45"/>
      <c r="L38" s="45">
        <f>SUM(L22:L37)</f>
        <v>748.8</v>
      </c>
      <c r="M38" s="55"/>
      <c r="P38"/>
      <c r="Q38"/>
    </row>
    <row r="39" spans="1:252" ht="15.75" customHeight="1">
      <c r="A39" s="17"/>
      <c r="B39" s="11"/>
      <c r="C39" s="11"/>
      <c r="D39" s="12"/>
      <c r="E39" s="39"/>
      <c r="F39" s="37"/>
      <c r="G39" s="38" t="s">
        <v>15</v>
      </c>
      <c r="H39" s="38"/>
      <c r="I39" s="38"/>
      <c r="J39" s="47" t="s">
        <v>4</v>
      </c>
      <c r="K39" s="48"/>
      <c r="L39" s="48">
        <v>0</v>
      </c>
      <c r="M39" s="53"/>
      <c r="P39"/>
      <c r="Q39"/>
    </row>
    <row r="40" spans="1:252" ht="15.75" customHeight="1">
      <c r="A40" s="17"/>
      <c r="B40" s="11"/>
      <c r="C40" s="11"/>
      <c r="D40" s="12"/>
      <c r="E40" s="40"/>
      <c r="F40" s="41"/>
      <c r="G40" s="52" t="s">
        <v>2</v>
      </c>
      <c r="H40" s="52"/>
      <c r="I40" s="52"/>
      <c r="J40" s="49" t="s">
        <v>4</v>
      </c>
      <c r="K40" s="50"/>
      <c r="L40" s="50">
        <v>0</v>
      </c>
      <c r="M40" s="54"/>
    </row>
    <row r="41" spans="1:252" ht="15.75" customHeight="1" thickBot="1">
      <c r="A41" s="17"/>
      <c r="B41" s="57"/>
      <c r="C41" s="57"/>
      <c r="D41" s="56"/>
      <c r="E41" s="64"/>
      <c r="F41" s="65"/>
      <c r="G41" s="66" t="s">
        <v>16</v>
      </c>
      <c r="H41" s="66"/>
      <c r="I41" s="66"/>
      <c r="J41" s="67" t="s">
        <v>4</v>
      </c>
      <c r="K41" s="68"/>
      <c r="L41" s="68"/>
      <c r="M41" s="69"/>
    </row>
    <row r="42" spans="1:252" ht="15.75" customHeight="1">
      <c r="A42" s="17"/>
      <c r="B42" s="11"/>
      <c r="C42" s="11"/>
      <c r="D42" s="12"/>
      <c r="E42" s="21"/>
      <c r="F42" s="11"/>
      <c r="G42" s="27" t="s">
        <v>23</v>
      </c>
      <c r="H42" s="27"/>
      <c r="I42" s="27"/>
      <c r="J42" s="46" t="s">
        <v>4</v>
      </c>
      <c r="K42" s="45"/>
      <c r="L42" s="45">
        <f>SUM(L38:L41)</f>
        <v>748.8</v>
      </c>
      <c r="M42" s="55"/>
    </row>
    <row r="43" spans="1:252" ht="15.75" customHeight="1" thickBot="1">
      <c r="A43" s="17"/>
      <c r="B43" s="57"/>
      <c r="C43" s="57"/>
      <c r="D43" s="56"/>
      <c r="E43" s="58"/>
      <c r="F43" s="57"/>
      <c r="G43" s="62" t="s">
        <v>48</v>
      </c>
      <c r="H43" s="62"/>
      <c r="I43" s="62"/>
      <c r="J43" s="60" t="s">
        <v>4</v>
      </c>
      <c r="K43" s="61"/>
      <c r="L43" s="61"/>
      <c r="M43" s="63"/>
    </row>
    <row r="44" spans="1:252" ht="15.75" customHeight="1">
      <c r="A44" s="17"/>
      <c r="B44" s="11"/>
      <c r="C44" s="11"/>
      <c r="D44" s="12"/>
      <c r="E44" s="17"/>
      <c r="F44" s="11"/>
      <c r="G44" s="51" t="s">
        <v>18</v>
      </c>
      <c r="H44" s="51"/>
      <c r="I44" s="51"/>
      <c r="J44" s="46" t="s">
        <v>4</v>
      </c>
      <c r="K44" s="45"/>
      <c r="L44" s="46">
        <f>SUM(L42:L43)</f>
        <v>748.8</v>
      </c>
      <c r="M44" s="55"/>
    </row>
    <row r="45" spans="1:252" ht="15.75" customHeight="1">
      <c r="A45" s="17"/>
      <c r="B45" s="11"/>
      <c r="C45" s="11"/>
      <c r="D45" s="51" t="s">
        <v>47</v>
      </c>
      <c r="E45" s="86" t="s">
        <v>81</v>
      </c>
      <c r="F45" s="11"/>
      <c r="G45" s="51"/>
      <c r="H45" s="51"/>
      <c r="I45" s="51"/>
      <c r="J45" s="46"/>
      <c r="K45" s="45"/>
      <c r="L45" s="46"/>
      <c r="M45" s="55"/>
    </row>
    <row r="46" spans="1:252" s="17" customFormat="1" ht="15.75" customHeight="1">
      <c r="C46" s="11"/>
      <c r="E46" s="86" t="s">
        <v>82</v>
      </c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8"/>
      <c r="E47" s="86" t="s">
        <v>83</v>
      </c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8"/>
      <c r="E48" s="86" t="s">
        <v>84</v>
      </c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8"/>
      <c r="E49" s="17" t="s">
        <v>85</v>
      </c>
      <c r="F49" s="11"/>
      <c r="G49" s="13"/>
      <c r="H49" s="13"/>
      <c r="I49" s="13"/>
      <c r="J49" s="19"/>
      <c r="K49" s="11"/>
      <c r="L49" s="15"/>
      <c r="M49" s="16"/>
      <c r="N49" s="8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8"/>
      <c r="E50" s="17" t="s">
        <v>86</v>
      </c>
      <c r="F50" s="11"/>
      <c r="G50" s="13"/>
      <c r="H50" s="13"/>
      <c r="I50" s="13"/>
      <c r="J50" s="19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8"/>
      <c r="E51" s="17" t="s">
        <v>87</v>
      </c>
      <c r="F51" s="11"/>
      <c r="G51" s="13"/>
      <c r="H51" s="13"/>
      <c r="I51" s="13"/>
      <c r="J51" s="19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C52" s="11"/>
      <c r="D52" s="70" t="s">
        <v>24</v>
      </c>
      <c r="E52" s="11"/>
      <c r="F52" s="11"/>
      <c r="G52" s="13"/>
      <c r="H52" s="13"/>
      <c r="I52" s="13"/>
      <c r="J52" s="14"/>
      <c r="K52" s="11"/>
      <c r="L52" s="72"/>
      <c r="M52" s="16"/>
      <c r="N52" s="8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51" t="s">
        <v>25</v>
      </c>
      <c r="E53" s="18"/>
      <c r="F53" s="11"/>
      <c r="G53" s="13"/>
      <c r="H53" s="13"/>
      <c r="I53" s="13"/>
      <c r="J53" s="14"/>
      <c r="K53" s="11"/>
      <c r="L53" s="15"/>
      <c r="M53" s="16"/>
      <c r="N53" s="9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D54" s="25" t="s">
        <v>26</v>
      </c>
      <c r="E54" s="84" t="s">
        <v>39</v>
      </c>
      <c r="M54" s="21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D55" s="25" t="s">
        <v>27</v>
      </c>
      <c r="E55" s="22" t="s">
        <v>17</v>
      </c>
      <c r="M55" s="21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2:252" s="17" customFormat="1" ht="15.75" customHeight="1">
      <c r="B60" s="8"/>
      <c r="C60" s="8"/>
      <c r="D60" s="11"/>
      <c r="E60" s="11"/>
      <c r="F60" s="11"/>
      <c r="G60" s="23"/>
      <c r="H60" s="23"/>
      <c r="I60" s="23"/>
      <c r="J60" s="11"/>
      <c r="K60" s="11"/>
      <c r="L60" s="23"/>
      <c r="M60" s="24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2:252" s="17" customFormat="1" ht="15.75" customHeight="1">
      <c r="B61" s="11" t="s">
        <v>34</v>
      </c>
      <c r="C61" s="11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2:252" s="17" customFormat="1" ht="15.75" customHeight="1">
      <c r="B62" s="11" t="s">
        <v>38</v>
      </c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3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4" r:id="rId3" display="mailto:v.name@ski-gmbh.com"/>
    <hyperlink ref="D15" r:id="rId4" display="http://www.ski-gmbh.com/"/>
  </hyperlinks>
  <printOptions horizontalCentered="1"/>
  <pageMargins left="0.33" right="0.27" top="0.32" bottom="0.33" header="0.24" footer="0.196850393700787"/>
  <pageSetup paperSize="9" scale="76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2012-06-25T15:26:37Z</dcterms:modified>
</cp:coreProperties>
</file>