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QUOTE!$A$1:$M$62</definedName>
  </definedNames>
  <calcPr calcId="145621"/>
</workbook>
</file>

<file path=xl/calcChain.xml><?xml version="1.0" encoding="utf-8"?>
<calcChain xmlns="http://schemas.openxmlformats.org/spreadsheetml/2006/main">
  <c r="L29" i="1" l="1"/>
  <c r="J29" i="1"/>
  <c r="H22" i="1"/>
  <c r="J22" i="1" l="1"/>
  <c r="L22" i="1" s="1"/>
  <c r="L38" i="1" l="1"/>
  <c r="L42" i="1" l="1"/>
  <c r="L44" i="1" s="1"/>
</calcChain>
</file>

<file path=xl/sharedStrings.xml><?xml version="1.0" encoding="utf-8"?>
<sst xmlns="http://schemas.openxmlformats.org/spreadsheetml/2006/main" count="91" uniqueCount="78">
  <si>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</si>
  <si>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</si>
  <si>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</si>
  <si>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</si>
  <si>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</si>
  <si>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</si>
  <si>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</si>
  <si>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</si>
  <si>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</si>
  <si>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</si>
  <si>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</si>
  <si>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</si>
  <si>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</si>
  <si>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</si>
  <si>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</si>
  <si>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</si>
  <si>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</si>
  <si>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</si>
  <si>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</si>
  <si>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</si>
  <si>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</si>
  <si>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</si>
  <si>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</si>
  <si>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</si>
  <si>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</si>
  <si>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</si>
  <si>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</si>
  <si>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</si>
  <si>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</si>
  <si>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</si>
  <si>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</si>
  <si>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</si>
  <si>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</si>
  <si>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</si>
  <si>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</si>
  <si>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</si>
  <si>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</si>
  <si>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</si>
  <si>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</si>
  <si>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</si>
  <si>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</si>
  <si>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</si>
  <si>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</si>
  <si>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</si>
  <si>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</si>
  <si>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</si>
  <si>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</si>
  <si>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</si>
  <si>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</si>
  <si>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</si>
  <si>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</si>
  <si>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</si>
  <si>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</si>
  <si>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</si>
  <si>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</si>
  <si>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</si>
  <si>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1206RH079</t>
  </si>
  <si>
    <t>CDF293011200607</t>
  </si>
  <si>
    <t>7ME5801-1FD11-2EA0</t>
  </si>
  <si>
    <t>Débitmètre Trogflux</t>
  </si>
  <si>
    <t>Type D2500</t>
  </si>
  <si>
    <t>Gamme: 4,2 à 42L/mn</t>
  </si>
  <si>
    <t>Fluide: eau</t>
  </si>
  <si>
    <t>Flotteur: inox 1.4305</t>
  </si>
  <si>
    <t>Connexion: PVC Femelle G3/4</t>
  </si>
  <si>
    <t>7ME5850-6FC01-0BA2</t>
  </si>
  <si>
    <t>Débitmètre Minix</t>
  </si>
  <si>
    <t>Type: C400</t>
  </si>
  <si>
    <t>Flotteur: Inox 1.4571</t>
  </si>
  <si>
    <t>Connexion: G1/2 male inox</t>
  </si>
  <si>
    <t>Gamme: 40 à 400L/h</t>
  </si>
  <si>
    <t>Achat logis Salamander Group</t>
  </si>
  <si>
    <t>ZA de l'Eglantier</t>
  </si>
  <si>
    <t>17, rue des cerisiers</t>
  </si>
  <si>
    <t>91090 LISSES France</t>
  </si>
  <si>
    <t>Attention:  Olivier Aufrere</t>
  </si>
  <si>
    <t>Tél: (33) 01 60 11 83 20</t>
  </si>
  <si>
    <t>Shipping reference: CDF29301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</si>
</sst>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4" xfId="4" applyBorder="1">
      <alignment vertical="center"/>
    </xf>
    <xf numFmtId="0" fontId="9" fillId="0" borderId="4" xfId="4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8" fontId="9" fillId="0" borderId="0" xfId="2" quotePrefix="1" applyNumberFormat="1" applyFont="1" applyAlignment="1">
      <alignment horizontal="center" vertical="center"/>
    </xf>
    <xf numFmtId="40" fontId="9" fillId="0" borderId="0" xfId="2" quotePrefix="1" applyFont="1" applyAlignment="1">
      <alignment horizontal="center" vertic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55</xdr:row>
      <xdr:rowOff>85725</xdr:rowOff>
    </xdr:from>
    <xdr:to>
      <xdr:col>4</xdr:col>
      <xdr:colOff>1190625</xdr:colOff>
      <xdr:row>61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9"/>
  <sheetViews>
    <sheetView tabSelected="1" zoomScaleNormal="100" workbookViewId="0">
      <selection activeCell="L31" sqref="L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111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3" t="s">
        <v>39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4" t="s">
        <v>35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5" t="s">
        <v>45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41082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57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02" t="s">
        <v>58</v>
      </c>
      <c r="E22" s="102" t="s">
        <v>59</v>
      </c>
      <c r="F22" s="102"/>
      <c r="G22" s="116">
        <v>2</v>
      </c>
      <c r="H22" s="46">
        <f>104+29</f>
        <v>133</v>
      </c>
      <c r="I22" s="105">
        <v>0.37</v>
      </c>
      <c r="J22" s="44">
        <f>H22*(1-I22)</f>
        <v>83.79</v>
      </c>
      <c r="K22" s="45"/>
      <c r="L22" s="45">
        <f>G22*J22</f>
        <v>167.58</v>
      </c>
      <c r="M22" s="12">
        <v>2</v>
      </c>
    </row>
    <row r="23" spans="1:19" ht="15.75" customHeight="1">
      <c r="A23" s="17"/>
      <c r="B23" s="12"/>
      <c r="C23" s="11"/>
      <c r="D23" s="102"/>
      <c r="E23" s="102" t="s">
        <v>60</v>
      </c>
      <c r="F23" s="102"/>
      <c r="G23" s="117"/>
      <c r="H23" s="46"/>
      <c r="I23" s="110"/>
      <c r="J23" s="44"/>
      <c r="K23" s="45"/>
      <c r="L23" s="45"/>
      <c r="M23" s="12"/>
    </row>
    <row r="24" spans="1:19" ht="15.75" customHeight="1">
      <c r="A24" s="17"/>
      <c r="B24" s="12"/>
      <c r="C24" s="11"/>
      <c r="D24" s="102"/>
      <c r="E24" s="102" t="s">
        <v>61</v>
      </c>
      <c r="F24" s="102"/>
      <c r="G24" s="117"/>
      <c r="H24" s="46"/>
      <c r="I24" s="110"/>
      <c r="J24" s="44"/>
      <c r="K24" s="45"/>
      <c r="L24" s="45"/>
      <c r="M24" s="12"/>
    </row>
    <row r="25" spans="1:19" ht="15.75" customHeight="1">
      <c r="A25" s="17"/>
      <c r="B25" s="12"/>
      <c r="C25" s="11"/>
      <c r="D25" s="102"/>
      <c r="E25" s="102" t="s">
        <v>62</v>
      </c>
      <c r="F25" s="102"/>
      <c r="G25" s="117"/>
      <c r="H25" s="46"/>
      <c r="I25" s="110"/>
      <c r="J25" s="44"/>
      <c r="K25" s="45"/>
      <c r="L25" s="45"/>
      <c r="M25" s="12"/>
    </row>
    <row r="26" spans="1:19" ht="15.75" customHeight="1">
      <c r="A26" s="17"/>
      <c r="B26" s="12"/>
      <c r="C26" s="11"/>
      <c r="D26" s="102"/>
      <c r="E26" s="102" t="s">
        <v>63</v>
      </c>
      <c r="F26" s="102"/>
      <c r="G26" s="104"/>
      <c r="H26" s="46"/>
      <c r="I26" s="110"/>
      <c r="J26" s="44"/>
      <c r="K26" s="45"/>
      <c r="L26" s="45"/>
      <c r="M26" s="12"/>
    </row>
    <row r="27" spans="1:19" ht="15.75" customHeight="1">
      <c r="A27" s="17"/>
      <c r="B27" s="12"/>
      <c r="C27" s="11"/>
      <c r="D27" s="102"/>
      <c r="E27" s="102" t="s">
        <v>64</v>
      </c>
      <c r="F27" s="102"/>
      <c r="G27" s="104"/>
      <c r="H27" s="46"/>
      <c r="I27" s="110"/>
      <c r="J27" s="44"/>
      <c r="K27" s="45"/>
      <c r="L27" s="45"/>
      <c r="M27" s="12"/>
    </row>
    <row r="28" spans="1:19" ht="15.75" customHeight="1">
      <c r="A28" s="17"/>
      <c r="B28" s="12"/>
      <c r="C28" s="11"/>
      <c r="D28" s="102"/>
      <c r="E28" s="102"/>
      <c r="F28" s="102"/>
      <c r="G28" s="104"/>
      <c r="H28" s="46"/>
      <c r="I28" s="112"/>
      <c r="J28" s="44"/>
      <c r="K28" s="45"/>
      <c r="L28" s="45"/>
      <c r="M28" s="12"/>
    </row>
    <row r="29" spans="1:19" ht="15.75" customHeight="1">
      <c r="A29" s="17"/>
      <c r="B29" s="12">
        <v>2</v>
      </c>
      <c r="C29" s="11"/>
      <c r="D29" s="102" t="s">
        <v>65</v>
      </c>
      <c r="E29" s="102" t="s">
        <v>66</v>
      </c>
      <c r="F29" s="102"/>
      <c r="G29" s="104">
        <v>1</v>
      </c>
      <c r="I29" s="105"/>
      <c r="J29" s="46">
        <f>140+15</f>
        <v>155</v>
      </c>
      <c r="K29" s="45"/>
      <c r="L29" s="45">
        <f>G29*J29</f>
        <v>155</v>
      </c>
      <c r="M29" s="12">
        <v>2</v>
      </c>
    </row>
    <row r="30" spans="1:19" ht="15.75" customHeight="1">
      <c r="A30" s="17"/>
      <c r="B30" s="12"/>
      <c r="C30" s="11"/>
      <c r="D30" s="102"/>
      <c r="E30" s="102" t="s">
        <v>67</v>
      </c>
      <c r="F30" s="102"/>
      <c r="G30" s="104"/>
      <c r="H30" s="46"/>
      <c r="I30" s="112"/>
      <c r="J30" s="44"/>
      <c r="K30" s="45"/>
      <c r="L30" s="45"/>
      <c r="M30" s="12"/>
    </row>
    <row r="31" spans="1:19" ht="15.75" customHeight="1">
      <c r="A31" s="17"/>
      <c r="B31" s="12"/>
      <c r="C31" s="11"/>
      <c r="D31" s="102"/>
      <c r="E31" s="102" t="s">
        <v>68</v>
      </c>
      <c r="F31" s="102"/>
      <c r="G31" s="104"/>
      <c r="H31" s="46"/>
      <c r="I31" s="105"/>
      <c r="J31" s="44"/>
      <c r="K31" s="45"/>
      <c r="L31" s="45"/>
      <c r="M31" s="12"/>
    </row>
    <row r="32" spans="1:19" ht="15.75" customHeight="1">
      <c r="A32" s="17"/>
      <c r="B32" s="12"/>
      <c r="C32" s="11"/>
      <c r="D32" s="102"/>
      <c r="E32" s="102" t="s">
        <v>69</v>
      </c>
      <c r="F32" s="102"/>
      <c r="G32" s="104"/>
      <c r="H32" s="46"/>
      <c r="I32" s="112"/>
      <c r="J32" s="44"/>
      <c r="K32" s="45"/>
      <c r="L32" s="45"/>
      <c r="M32" s="12"/>
    </row>
    <row r="33" spans="1:252" ht="15.75" customHeight="1">
      <c r="A33" s="17"/>
      <c r="B33" s="12"/>
      <c r="C33" s="11"/>
      <c r="D33" s="102"/>
      <c r="E33" s="102" t="s">
        <v>70</v>
      </c>
      <c r="F33" s="102"/>
      <c r="G33" s="104"/>
      <c r="H33" s="46"/>
      <c r="I33" s="112"/>
      <c r="J33" s="44"/>
      <c r="K33" s="45"/>
      <c r="L33" s="45"/>
      <c r="M33" s="12"/>
    </row>
    <row r="34" spans="1:252" ht="15.75" customHeight="1">
      <c r="A34" s="17"/>
      <c r="B34" s="12"/>
      <c r="C34" s="11"/>
      <c r="D34" s="102"/>
      <c r="E34" s="102" t="s">
        <v>62</v>
      </c>
      <c r="F34" s="102"/>
      <c r="G34" s="104"/>
      <c r="H34" s="46"/>
      <c r="I34" s="112"/>
      <c r="J34" s="44"/>
      <c r="K34" s="45"/>
      <c r="L34" s="45"/>
      <c r="M34" s="12"/>
    </row>
    <row r="35" spans="1:252" ht="15.75" customHeight="1">
      <c r="A35" s="17"/>
      <c r="B35" s="12"/>
      <c r="C35" s="11"/>
      <c r="D35" s="102"/>
      <c r="E35" s="102"/>
      <c r="F35" s="102"/>
      <c r="G35" s="104"/>
      <c r="H35" s="17"/>
      <c r="I35" s="112"/>
      <c r="J35" s="44"/>
      <c r="K35" s="45"/>
      <c r="L35" s="45"/>
      <c r="M35" s="12"/>
    </row>
    <row r="36" spans="1:252" ht="15">
      <c r="A36" s="17"/>
      <c r="D36" s="35"/>
      <c r="E36" s="102"/>
      <c r="F36" s="102"/>
      <c r="G36" s="104"/>
      <c r="H36" s="46"/>
      <c r="I36" s="81"/>
      <c r="J36" s="46"/>
      <c r="K36" s="45"/>
      <c r="L36" s="45"/>
      <c r="M36" s="73"/>
      <c r="O36" s="81"/>
      <c r="Q36" s="99"/>
      <c r="R36" s="100"/>
    </row>
    <row r="37" spans="1:252" ht="15.75" customHeight="1" thickBot="1">
      <c r="A37" s="17"/>
      <c r="B37" s="109"/>
      <c r="C37" s="109"/>
      <c r="D37" s="106"/>
      <c r="E37" s="107"/>
      <c r="F37" s="107"/>
      <c r="G37" s="108"/>
      <c r="H37" s="60"/>
      <c r="I37" s="59"/>
      <c r="J37" s="60"/>
      <c r="K37" s="61"/>
      <c r="L37" s="61"/>
      <c r="M37" s="74"/>
      <c r="P37"/>
      <c r="Q37"/>
    </row>
    <row r="38" spans="1:252" ht="15.75" customHeight="1">
      <c r="A38" s="17"/>
      <c r="B38" s="11"/>
      <c r="C38" s="11"/>
      <c r="D38" s="12"/>
      <c r="E38" s="21"/>
      <c r="F38" s="11"/>
      <c r="G38" s="28" t="s">
        <v>17</v>
      </c>
      <c r="H38" s="28"/>
      <c r="I38" s="28"/>
      <c r="J38" s="46" t="s">
        <v>3</v>
      </c>
      <c r="K38" s="45"/>
      <c r="L38" s="45">
        <f>SUM(L22:L37)</f>
        <v>322.58000000000004</v>
      </c>
      <c r="M38" s="55"/>
      <c r="P38"/>
      <c r="Q38"/>
    </row>
    <row r="39" spans="1:252" ht="15.75" customHeight="1">
      <c r="A39" s="17"/>
      <c r="B39" s="11"/>
      <c r="C39" s="11"/>
      <c r="D39" s="12"/>
      <c r="E39" s="39"/>
      <c r="F39" s="37"/>
      <c r="G39" s="38" t="s">
        <v>14</v>
      </c>
      <c r="H39" s="38"/>
      <c r="I39" s="38"/>
      <c r="J39" s="47" t="s">
        <v>3</v>
      </c>
      <c r="K39" s="48"/>
      <c r="L39" s="48">
        <v>0</v>
      </c>
      <c r="M39" s="53"/>
      <c r="P39"/>
      <c r="Q39"/>
    </row>
    <row r="40" spans="1:252" ht="15.75" customHeight="1">
      <c r="A40" s="17"/>
      <c r="B40" s="11"/>
      <c r="C40" s="11"/>
      <c r="D40" s="12"/>
      <c r="E40" s="40"/>
      <c r="F40" s="41"/>
      <c r="G40" s="52" t="s">
        <v>1</v>
      </c>
      <c r="H40" s="52"/>
      <c r="I40" s="52"/>
      <c r="J40" s="49" t="s">
        <v>3</v>
      </c>
      <c r="K40" s="50"/>
      <c r="L40" s="50">
        <v>0</v>
      </c>
      <c r="M40" s="54"/>
    </row>
    <row r="41" spans="1:252" ht="15.75" customHeight="1" thickBot="1">
      <c r="A41" s="17"/>
      <c r="B41" s="57"/>
      <c r="C41" s="57"/>
      <c r="D41" s="56"/>
      <c r="E41" s="64"/>
      <c r="F41" s="65"/>
      <c r="G41" s="66" t="s">
        <v>15</v>
      </c>
      <c r="H41" s="66"/>
      <c r="I41" s="66"/>
      <c r="J41" s="67" t="s">
        <v>3</v>
      </c>
      <c r="K41" s="68"/>
      <c r="L41" s="68">
        <v>0</v>
      </c>
      <c r="M41" s="69"/>
    </row>
    <row r="42" spans="1:252" ht="15.75" customHeight="1">
      <c r="A42" s="17"/>
      <c r="B42" s="11"/>
      <c r="C42" s="11"/>
      <c r="D42" s="12"/>
      <c r="E42" s="21"/>
      <c r="F42" s="11"/>
      <c r="G42" s="27" t="s">
        <v>22</v>
      </c>
      <c r="H42" s="27"/>
      <c r="I42" s="27"/>
      <c r="J42" s="46" t="s">
        <v>3</v>
      </c>
      <c r="K42" s="45"/>
      <c r="L42" s="45">
        <f>SUM(L38:L41)</f>
        <v>322.58000000000004</v>
      </c>
      <c r="M42" s="55"/>
    </row>
    <row r="43" spans="1:252" ht="15.75" customHeight="1" thickBot="1">
      <c r="A43" s="17"/>
      <c r="B43" s="57"/>
      <c r="C43" s="57"/>
      <c r="D43" s="56"/>
      <c r="E43" s="58"/>
      <c r="F43" s="57"/>
      <c r="G43" s="62" t="s">
        <v>47</v>
      </c>
      <c r="H43" s="62"/>
      <c r="I43" s="62"/>
      <c r="J43" s="60" t="s">
        <v>3</v>
      </c>
      <c r="K43" s="61"/>
      <c r="L43" s="61"/>
      <c r="M43" s="63"/>
    </row>
    <row r="44" spans="1:252" ht="15.75" customHeight="1">
      <c r="A44" s="17"/>
      <c r="B44" s="11"/>
      <c r="C44" s="11"/>
      <c r="D44" s="12"/>
      <c r="E44" s="17"/>
      <c r="F44" s="11"/>
      <c r="G44" s="51" t="s">
        <v>17</v>
      </c>
      <c r="H44" s="51"/>
      <c r="I44" s="51"/>
      <c r="J44" s="46" t="s">
        <v>3</v>
      </c>
      <c r="K44" s="45"/>
      <c r="L44" s="46">
        <f>SUM(L42:L43)</f>
        <v>322.58000000000004</v>
      </c>
      <c r="M44" s="55"/>
    </row>
    <row r="45" spans="1:252" ht="15.75" customHeight="1">
      <c r="A45" s="17"/>
      <c r="B45" s="11"/>
      <c r="C45" s="11"/>
      <c r="D45" s="51" t="s">
        <v>46</v>
      </c>
      <c r="E45" s="102" t="s">
        <v>71</v>
      </c>
      <c r="F45" s="11"/>
      <c r="G45" s="51"/>
      <c r="H45" s="51"/>
      <c r="I45" s="51"/>
      <c r="J45" s="46"/>
      <c r="K45" s="45"/>
      <c r="L45" s="46"/>
      <c r="M45" s="55"/>
    </row>
    <row r="46" spans="1:252" s="17" customFormat="1" ht="15.75" customHeight="1">
      <c r="C46" s="11"/>
      <c r="E46" s="102" t="s">
        <v>72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E47" s="102" t="s">
        <v>73</v>
      </c>
      <c r="F47" s="11"/>
      <c r="G47" s="13"/>
      <c r="H47" s="102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8"/>
      <c r="E48" s="102" t="s">
        <v>74</v>
      </c>
      <c r="F48" s="11"/>
      <c r="G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E49" s="102" t="s">
        <v>75</v>
      </c>
      <c r="F49" s="102"/>
      <c r="G49" s="13"/>
      <c r="H49" s="13"/>
      <c r="I49" s="13"/>
      <c r="J49" s="19"/>
      <c r="K49" s="11"/>
      <c r="L49" s="15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8"/>
      <c r="E50" s="102" t="s">
        <v>76</v>
      </c>
      <c r="F50" s="102"/>
      <c r="G50" s="13"/>
      <c r="H50" s="13"/>
      <c r="I50" s="13"/>
      <c r="J50" s="19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8"/>
      <c r="E51" s="102" t="s">
        <v>77</v>
      </c>
      <c r="F51" s="11"/>
      <c r="G51" s="13"/>
      <c r="H51" s="13"/>
      <c r="I51" s="13"/>
      <c r="J51" s="19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C52" s="11"/>
      <c r="D52" s="70" t="s">
        <v>23</v>
      </c>
      <c r="E52" s="11"/>
      <c r="F52" s="11"/>
      <c r="G52" s="13"/>
      <c r="H52" s="13"/>
      <c r="I52" s="13"/>
      <c r="J52" s="14"/>
      <c r="K52" s="11"/>
      <c r="L52" s="72"/>
      <c r="M52" s="16"/>
      <c r="N52" s="8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51" t="s">
        <v>24</v>
      </c>
      <c r="E53" s="18"/>
      <c r="F53" s="11"/>
      <c r="G53" s="13"/>
      <c r="H53" s="13"/>
      <c r="I53" s="13"/>
      <c r="J53" s="14"/>
      <c r="K53" s="11"/>
      <c r="L53" s="15"/>
      <c r="M53" s="16"/>
      <c r="N53" s="9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D54" s="25" t="s">
        <v>25</v>
      </c>
      <c r="E54" s="84" t="s">
        <v>38</v>
      </c>
      <c r="M54" s="21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D55" s="25" t="s">
        <v>26</v>
      </c>
      <c r="E55" s="22" t="s">
        <v>16</v>
      </c>
      <c r="M55" s="21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8"/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4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 t="s">
        <v>33</v>
      </c>
      <c r="C61" s="11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s="17" customFormat="1" ht="15.75" customHeight="1">
      <c r="B62" s="11" t="s">
        <v>37</v>
      </c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2012-06-04T07:49:22Z</cp:lastPrinted>
  <dcterms:created xsi:type="dcterms:W3CDTF">2000-06-29T05:08:18Z</dcterms:created>
  <dcterms:modified xsi:type="dcterms:W3CDTF">2012-06-22T06:19:34Z</dcterms:modified>
</cp:coreProperties>
</file>