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QUOTE!$A$1:$M$67</definedName>
  </definedNames>
  <calcPr calcId="145621"/>
</workbook>
</file>

<file path=xl/calcChain.xml><?xml version="1.0" encoding="utf-8"?>
<calcChain xmlns="http://schemas.openxmlformats.org/spreadsheetml/2006/main">
  <c r="J36" i="1" l="1"/>
  <c r="L36" i="1" s="1"/>
  <c r="L31" i="1"/>
  <c r="J31" i="1"/>
  <c r="H36" i="1"/>
  <c r="H31" i="1"/>
  <c r="H22" i="1"/>
  <c r="J22" i="1" l="1"/>
  <c r="L22" i="1" s="1"/>
  <c r="L43" i="1" l="1"/>
  <c r="L47" i="1" l="1"/>
  <c r="L49" i="1" s="1"/>
</calcChain>
</file>

<file path=xl/sharedStrings.xml><?xml version="1.0" encoding="utf-8"?>
<sst xmlns="http://schemas.openxmlformats.org/spreadsheetml/2006/main" count="95" uniqueCount="81">
  <si>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</si>
  <si>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</si>
  <si>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</si>
  <si>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</si>
  <si>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</si>
  <si>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</si>
  <si>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</si>
  <si>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</si>
  <si>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</si>
  <si>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</si>
  <si>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</si>
  <si>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</si>
  <si>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</si>
  <si>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</si>
  <si>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</si>
  <si>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</si>
  <si>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</si>
  <si>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</si>
  <si>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</si>
  <si>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</si>
  <si>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</si>
  <si>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</si>
  <si>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</si>
  <si>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</si>
  <si>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</si>
  <si>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</si>
  <si>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</si>
  <si>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</si>
  <si>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</si>
  <si>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</si>
  <si>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</si>
  <si>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</si>
  <si>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</si>
  <si>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</si>
  <si>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</si>
  <si>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</si>
  <si>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</si>
  <si>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</si>
  <si>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</si>
  <si>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</si>
  <si>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</si>
  <si>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</si>
  <si>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</si>
  <si>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</si>
  <si>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</si>
  <si>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</si>
  <si>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</si>
  <si>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</si>
  <si>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</si>
  <si>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</si>
  <si>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</si>
  <si>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</si>
  <si>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</si>
  <si>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</si>
  <si>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</si>
  <si>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</si>
  <si>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1206RH075</t>
  </si>
  <si>
    <t>7ME5812-5DF14-0DH0</t>
  </si>
  <si>
    <t>Débitmètre à Flotteur type TUBUX</t>
  </si>
  <si>
    <t>Modèle: E6500</t>
  </si>
  <si>
    <t>Flotteur Aluminium guidé</t>
  </si>
  <si>
    <t>Armature Inox, tube verre borosilicate</t>
  </si>
  <si>
    <t>Joint : viton</t>
  </si>
  <si>
    <t>Sans contact</t>
  </si>
  <si>
    <t>Connexion G1 1/2" femelle inox</t>
  </si>
  <si>
    <t>7ME5812-5JF14-0DH0</t>
  </si>
  <si>
    <t>Dito</t>
  </si>
  <si>
    <t>Modèle: E20000</t>
  </si>
  <si>
    <t>7ME5812-4DF14-0DF0</t>
  </si>
  <si>
    <t>Modèle: D1000</t>
  </si>
  <si>
    <t>Connexion G1 femelle inox</t>
  </si>
  <si>
    <t>Plage de mesure: 14 à 140Nm3/h sous 1 barg  Air</t>
  </si>
  <si>
    <t>Plage de mesure: 150 à 440Nm3/h sous 1 barg</t>
  </si>
  <si>
    <t>Plage de mesure: 2,1 à 21Nm3/h sous 1 barg</t>
  </si>
  <si>
    <t>TECHNIPLAST SAS</t>
  </si>
  <si>
    <t>Zone Artisanale</t>
  </si>
  <si>
    <t>BP 20005</t>
  </si>
  <si>
    <t>57 660 GROSTENQUIN</t>
  </si>
  <si>
    <t>Attention:  JM Cordier</t>
  </si>
  <si>
    <t xml:space="preserve">Tél: (33) 03 87 01 77 77 </t>
  </si>
  <si>
    <t>Shipping reference: 01200607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</si>
</sst>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1190625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4"/>
  <sheetViews>
    <sheetView tabSelected="1" zoomScaleNormal="100" workbookViewId="0">
      <selection activeCell="D18" sqref="D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3" t="s">
        <v>39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4" t="s">
        <v>35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5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41075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1200607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57</v>
      </c>
      <c r="E22" s="102" t="s">
        <v>58</v>
      </c>
      <c r="F22" s="102"/>
      <c r="G22" s="104">
        <v>1</v>
      </c>
      <c r="H22" s="17">
        <f>362</f>
        <v>362</v>
      </c>
      <c r="I22" s="105">
        <v>0.37</v>
      </c>
      <c r="J22" s="44">
        <f>H22*(1-I22)</f>
        <v>228.06</v>
      </c>
      <c r="K22" s="45"/>
      <c r="L22" s="45">
        <f>G22*J22</f>
        <v>228.06</v>
      </c>
      <c r="M22" s="12">
        <v>1</v>
      </c>
    </row>
    <row r="23" spans="1:19" ht="15.75" customHeight="1">
      <c r="A23" s="17"/>
      <c r="B23" s="12"/>
      <c r="C23" s="11"/>
      <c r="D23" s="102"/>
      <c r="E23" s="102" t="s">
        <v>59</v>
      </c>
      <c r="F23" s="102"/>
      <c r="G23" s="104"/>
      <c r="H23" s="17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102"/>
      <c r="E24" s="102" t="s">
        <v>71</v>
      </c>
      <c r="F24" s="102"/>
      <c r="G24" s="104"/>
      <c r="H24" s="17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102"/>
      <c r="E25" s="102" t="s">
        <v>60</v>
      </c>
      <c r="F25" s="102"/>
      <c r="G25" s="104"/>
      <c r="H25" s="17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02"/>
      <c r="E26" s="102" t="s">
        <v>61</v>
      </c>
      <c r="F26" s="102"/>
      <c r="G26" s="104"/>
      <c r="H26" s="17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02"/>
      <c r="E27" s="102" t="s">
        <v>62</v>
      </c>
      <c r="F27" s="102"/>
      <c r="G27" s="104"/>
      <c r="H27" s="17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102"/>
      <c r="E28" s="102" t="s">
        <v>63</v>
      </c>
      <c r="F28" s="102"/>
      <c r="G28" s="104"/>
      <c r="H28" s="17"/>
      <c r="I28" s="112"/>
      <c r="J28" s="44"/>
      <c r="K28" s="45"/>
      <c r="L28" s="45"/>
      <c r="M28" s="12"/>
    </row>
    <row r="29" spans="1:19" ht="15.75" customHeight="1">
      <c r="A29" s="17"/>
      <c r="B29" s="12"/>
      <c r="C29" s="11"/>
      <c r="D29" s="102"/>
      <c r="E29" s="102" t="s">
        <v>64</v>
      </c>
      <c r="F29" s="102"/>
      <c r="G29" s="104"/>
      <c r="H29" s="17"/>
      <c r="I29" s="112"/>
      <c r="J29" s="44"/>
      <c r="K29" s="45"/>
      <c r="L29" s="45"/>
      <c r="M29" s="12"/>
    </row>
    <row r="30" spans="1:19" ht="15.75" customHeight="1">
      <c r="A30" s="17"/>
      <c r="B30" s="12"/>
      <c r="C30" s="11"/>
      <c r="D30" s="102"/>
      <c r="E30" s="102"/>
      <c r="F30" s="102"/>
      <c r="G30" s="104"/>
      <c r="H30" s="17"/>
      <c r="I30" s="112"/>
      <c r="J30" s="44"/>
      <c r="K30" s="45"/>
      <c r="L30" s="45"/>
      <c r="M30" s="12"/>
    </row>
    <row r="31" spans="1:19" ht="15.75" customHeight="1">
      <c r="A31" s="17"/>
      <c r="B31" s="12">
        <v>2</v>
      </c>
      <c r="C31" s="11"/>
      <c r="D31" s="102" t="s">
        <v>65</v>
      </c>
      <c r="E31" s="102" t="s">
        <v>66</v>
      </c>
      <c r="F31" s="102"/>
      <c r="G31" s="104">
        <v>1</v>
      </c>
      <c r="H31" s="17">
        <f>50+362</f>
        <v>412</v>
      </c>
      <c r="I31" s="105">
        <v>0.37</v>
      </c>
      <c r="J31" s="44">
        <f>H31*(1-I31)</f>
        <v>259.56</v>
      </c>
      <c r="K31" s="45"/>
      <c r="L31" s="45">
        <f>G31*J31</f>
        <v>259.56</v>
      </c>
      <c r="M31" s="12">
        <v>1</v>
      </c>
    </row>
    <row r="32" spans="1:19" ht="15.75" customHeight="1">
      <c r="A32" s="17"/>
      <c r="B32" s="12"/>
      <c r="C32" s="11"/>
      <c r="D32" s="102"/>
      <c r="E32" s="102" t="s">
        <v>67</v>
      </c>
      <c r="F32" s="102"/>
      <c r="G32" s="104"/>
      <c r="H32" s="17"/>
      <c r="I32" s="112"/>
      <c r="J32" s="44"/>
      <c r="K32" s="45"/>
      <c r="L32" s="45"/>
      <c r="M32" s="12"/>
    </row>
    <row r="33" spans="1:18" ht="15.75" customHeight="1">
      <c r="A33" s="17"/>
      <c r="B33" s="12"/>
      <c r="C33" s="11"/>
      <c r="D33" s="102"/>
      <c r="E33" s="102" t="s">
        <v>72</v>
      </c>
      <c r="F33" s="102"/>
      <c r="G33" s="104"/>
      <c r="H33" s="17"/>
      <c r="I33" s="112"/>
      <c r="J33" s="44"/>
      <c r="K33" s="45"/>
      <c r="L33" s="45"/>
      <c r="M33" s="12"/>
    </row>
    <row r="34" spans="1:18" ht="15.75" customHeight="1">
      <c r="A34" s="17"/>
      <c r="B34" s="12"/>
      <c r="C34" s="11"/>
      <c r="D34" s="102"/>
      <c r="E34" s="102" t="s">
        <v>64</v>
      </c>
      <c r="F34" s="102"/>
      <c r="G34" s="104"/>
      <c r="H34" s="17"/>
      <c r="I34" s="112"/>
      <c r="J34" s="44"/>
      <c r="K34" s="45"/>
      <c r="L34" s="45"/>
      <c r="M34" s="12"/>
    </row>
    <row r="35" spans="1:18" ht="15.75" customHeight="1">
      <c r="A35" s="17"/>
      <c r="B35" s="12"/>
      <c r="C35" s="11"/>
      <c r="D35" s="102"/>
      <c r="E35" s="102"/>
      <c r="F35" s="102"/>
      <c r="G35" s="104"/>
      <c r="H35" s="17"/>
      <c r="I35" s="112"/>
      <c r="J35" s="44"/>
      <c r="K35" s="45"/>
      <c r="L35" s="45"/>
      <c r="M35" s="12"/>
    </row>
    <row r="36" spans="1:18" ht="15.75" customHeight="1">
      <c r="A36" s="17"/>
      <c r="B36" s="12">
        <v>3</v>
      </c>
      <c r="C36" s="11"/>
      <c r="D36" s="102" t="s">
        <v>68</v>
      </c>
      <c r="E36" s="102" t="s">
        <v>66</v>
      </c>
      <c r="F36" s="102"/>
      <c r="G36" s="104">
        <v>1</v>
      </c>
      <c r="H36" s="17">
        <f>245</f>
        <v>245</v>
      </c>
      <c r="I36" s="105">
        <v>0.37</v>
      </c>
      <c r="J36" s="44">
        <f>H36*(1-I36)</f>
        <v>154.35</v>
      </c>
      <c r="K36" s="45"/>
      <c r="L36" s="45">
        <f>G36*J36</f>
        <v>154.35</v>
      </c>
      <c r="M36" s="12">
        <v>1</v>
      </c>
    </row>
    <row r="37" spans="1:18" ht="15.75" customHeight="1">
      <c r="A37" s="17"/>
      <c r="B37" s="12"/>
      <c r="C37" s="11"/>
      <c r="D37" s="102"/>
      <c r="E37" s="102" t="s">
        <v>69</v>
      </c>
      <c r="F37" s="102"/>
      <c r="G37" s="104"/>
      <c r="H37" s="46"/>
      <c r="I37" s="112"/>
      <c r="J37" s="44"/>
      <c r="K37" s="45"/>
      <c r="L37" s="45"/>
      <c r="M37" s="12"/>
    </row>
    <row r="38" spans="1:18" ht="15.75" customHeight="1">
      <c r="A38" s="17"/>
      <c r="B38" s="12"/>
      <c r="C38" s="11"/>
      <c r="D38" s="102"/>
      <c r="E38" s="102" t="s">
        <v>73</v>
      </c>
      <c r="F38" s="102"/>
      <c r="G38" s="104"/>
      <c r="H38" s="46"/>
      <c r="I38" s="112"/>
      <c r="J38" s="44"/>
      <c r="K38" s="45"/>
      <c r="L38" s="45"/>
      <c r="M38" s="12"/>
    </row>
    <row r="39" spans="1:18" ht="15.75" customHeight="1">
      <c r="A39" s="17"/>
      <c r="B39" s="12"/>
      <c r="C39" s="11"/>
      <c r="D39" s="102"/>
      <c r="E39" s="102" t="s">
        <v>70</v>
      </c>
      <c r="F39" s="102"/>
      <c r="G39" s="104"/>
      <c r="H39" s="46"/>
      <c r="I39" s="112"/>
      <c r="J39" s="44"/>
      <c r="K39" s="45"/>
      <c r="L39" s="45"/>
      <c r="M39" s="12"/>
    </row>
    <row r="40" spans="1:18" ht="15.75" customHeight="1">
      <c r="A40" s="17"/>
      <c r="B40" s="12"/>
      <c r="C40" s="11"/>
      <c r="D40" s="35"/>
      <c r="E40" s="102"/>
      <c r="F40" s="102"/>
      <c r="G40" s="104"/>
      <c r="H40" s="46"/>
      <c r="I40" s="112"/>
      <c r="J40" s="44"/>
      <c r="K40" s="45"/>
      <c r="L40" s="45"/>
      <c r="M40" s="12"/>
    </row>
    <row r="41" spans="1:18" ht="15">
      <c r="A41" s="17"/>
      <c r="D41" s="35"/>
      <c r="E41" s="102"/>
      <c r="F41" s="102"/>
      <c r="G41" s="104"/>
      <c r="H41" s="46"/>
      <c r="I41" s="81"/>
      <c r="J41" s="46"/>
      <c r="K41" s="45"/>
      <c r="L41" s="45"/>
      <c r="M41" s="73"/>
      <c r="O41" s="81"/>
      <c r="Q41" s="99"/>
      <c r="R41" s="100"/>
    </row>
    <row r="42" spans="1:18" ht="15.75" customHeight="1" thickBot="1">
      <c r="A42" s="17"/>
      <c r="B42" s="109"/>
      <c r="C42" s="109"/>
      <c r="D42" s="106"/>
      <c r="E42" s="107"/>
      <c r="F42" s="107"/>
      <c r="G42" s="108"/>
      <c r="H42" s="60"/>
      <c r="I42" s="59"/>
      <c r="J42" s="60"/>
      <c r="K42" s="61"/>
      <c r="L42" s="61"/>
      <c r="M42" s="74"/>
      <c r="P42"/>
      <c r="Q42"/>
    </row>
    <row r="43" spans="1:18" ht="15.75" customHeight="1">
      <c r="A43" s="17"/>
      <c r="B43" s="11"/>
      <c r="C43" s="11"/>
      <c r="D43" s="12"/>
      <c r="E43" s="21"/>
      <c r="F43" s="11"/>
      <c r="G43" s="28" t="s">
        <v>17</v>
      </c>
      <c r="H43" s="28"/>
      <c r="I43" s="28"/>
      <c r="J43" s="46" t="s">
        <v>3</v>
      </c>
      <c r="K43" s="45"/>
      <c r="L43" s="45">
        <f>SUM(L22:L42)</f>
        <v>641.97</v>
      </c>
      <c r="M43" s="55"/>
      <c r="P43"/>
      <c r="Q43"/>
    </row>
    <row r="44" spans="1:18" ht="15.75" customHeight="1">
      <c r="A44" s="17"/>
      <c r="B44" s="11"/>
      <c r="C44" s="11"/>
      <c r="D44" s="12"/>
      <c r="E44" s="39"/>
      <c r="F44" s="37"/>
      <c r="G44" s="38" t="s">
        <v>14</v>
      </c>
      <c r="H44" s="38"/>
      <c r="I44" s="38"/>
      <c r="J44" s="47" t="s">
        <v>3</v>
      </c>
      <c r="K44" s="48"/>
      <c r="L44" s="48">
        <v>0</v>
      </c>
      <c r="M44" s="53"/>
      <c r="P44"/>
      <c r="Q44"/>
    </row>
    <row r="45" spans="1:18" ht="15.75" customHeight="1">
      <c r="A45" s="17"/>
      <c r="B45" s="11"/>
      <c r="C45" s="11"/>
      <c r="D45" s="12"/>
      <c r="E45" s="40"/>
      <c r="F45" s="41"/>
      <c r="G45" s="52" t="s">
        <v>1</v>
      </c>
      <c r="H45" s="52"/>
      <c r="I45" s="52"/>
      <c r="J45" s="49" t="s">
        <v>3</v>
      </c>
      <c r="K45" s="50"/>
      <c r="L45" s="50">
        <v>0</v>
      </c>
      <c r="M45" s="54"/>
    </row>
    <row r="46" spans="1:18" ht="15.75" customHeight="1" thickBot="1">
      <c r="A46" s="17"/>
      <c r="B46" s="57"/>
      <c r="C46" s="57"/>
      <c r="D46" s="56"/>
      <c r="E46" s="64"/>
      <c r="F46" s="65"/>
      <c r="G46" s="66" t="s">
        <v>15</v>
      </c>
      <c r="H46" s="66"/>
      <c r="I46" s="66"/>
      <c r="J46" s="67" t="s">
        <v>3</v>
      </c>
      <c r="K46" s="68"/>
      <c r="L46" s="68">
        <v>0</v>
      </c>
      <c r="M46" s="69"/>
    </row>
    <row r="47" spans="1:18" ht="15.75" customHeight="1">
      <c r="A47" s="17"/>
      <c r="B47" s="11"/>
      <c r="C47" s="11"/>
      <c r="D47" s="12"/>
      <c r="E47" s="21"/>
      <c r="F47" s="11"/>
      <c r="G47" s="27" t="s">
        <v>22</v>
      </c>
      <c r="H47" s="27"/>
      <c r="I47" s="27"/>
      <c r="J47" s="46" t="s">
        <v>3</v>
      </c>
      <c r="K47" s="45"/>
      <c r="L47" s="45">
        <f>SUM(L43:L46)</f>
        <v>641.97</v>
      </c>
      <c r="M47" s="55"/>
    </row>
    <row r="48" spans="1:18" ht="15.75" customHeight="1" thickBot="1">
      <c r="A48" s="17"/>
      <c r="B48" s="57"/>
      <c r="C48" s="57"/>
      <c r="D48" s="56"/>
      <c r="E48" s="58"/>
      <c r="F48" s="57"/>
      <c r="G48" s="62" t="s">
        <v>47</v>
      </c>
      <c r="H48" s="62"/>
      <c r="I48" s="62"/>
      <c r="J48" s="60" t="s">
        <v>3</v>
      </c>
      <c r="K48" s="61"/>
      <c r="L48" s="61"/>
      <c r="M48" s="63"/>
    </row>
    <row r="49" spans="1:252" ht="15.75" customHeight="1">
      <c r="A49" s="17"/>
      <c r="B49" s="11"/>
      <c r="C49" s="11"/>
      <c r="D49" s="12"/>
      <c r="E49" s="17"/>
      <c r="F49" s="11"/>
      <c r="G49" s="51" t="s">
        <v>17</v>
      </c>
      <c r="H49" s="51"/>
      <c r="I49" s="51"/>
      <c r="J49" s="46" t="s">
        <v>3</v>
      </c>
      <c r="K49" s="45"/>
      <c r="L49" s="46">
        <f>SUM(L47:L48)</f>
        <v>641.97</v>
      </c>
      <c r="M49" s="55"/>
    </row>
    <row r="50" spans="1:252" ht="15.75" customHeight="1">
      <c r="A50" s="17"/>
      <c r="B50" s="11"/>
      <c r="C50" s="11"/>
      <c r="D50" s="51" t="s">
        <v>46</v>
      </c>
      <c r="E50" s="102" t="s">
        <v>74</v>
      </c>
      <c r="F50" s="11"/>
      <c r="G50" s="51"/>
      <c r="H50" s="51"/>
      <c r="I50" s="51"/>
      <c r="J50" s="46"/>
      <c r="K50" s="45"/>
      <c r="L50" s="46"/>
      <c r="M50" s="55"/>
    </row>
    <row r="51" spans="1:252" s="17" customFormat="1" ht="15.75" customHeight="1">
      <c r="C51" s="11"/>
      <c r="E51" s="102" t="s">
        <v>75</v>
      </c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1:252" s="17" customFormat="1" ht="15.75" customHeight="1">
      <c r="B52" s="18"/>
      <c r="E52" s="102" t="s">
        <v>76</v>
      </c>
      <c r="F52" s="11"/>
      <c r="G52" s="13"/>
      <c r="H52" s="102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1:252" s="17" customFormat="1" ht="15.75" customHeight="1">
      <c r="B53" s="18"/>
      <c r="E53" s="102" t="s">
        <v>77</v>
      </c>
      <c r="F53" s="11"/>
      <c r="G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1"/>
      <c r="C54" s="11"/>
      <c r="D54" s="18"/>
      <c r="E54" s="102" t="s">
        <v>78</v>
      </c>
      <c r="F54" s="102"/>
      <c r="G54" s="13"/>
      <c r="H54" s="13"/>
      <c r="I54" s="13"/>
      <c r="J54" s="19"/>
      <c r="K54" s="11"/>
      <c r="L54" s="15"/>
      <c r="M54" s="16"/>
      <c r="N54" s="8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B55" s="11"/>
      <c r="C55" s="11"/>
      <c r="D55" s="18"/>
      <c r="E55" s="102" t="s">
        <v>79</v>
      </c>
      <c r="F55" s="102"/>
      <c r="G55" s="13"/>
      <c r="H55" s="13"/>
      <c r="I55" s="13"/>
      <c r="J55" s="19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B56" s="11"/>
      <c r="C56" s="11"/>
      <c r="D56" s="18"/>
      <c r="E56" s="102" t="s">
        <v>80</v>
      </c>
      <c r="F56" s="11"/>
      <c r="G56" s="13"/>
      <c r="H56" s="13"/>
      <c r="I56" s="13"/>
      <c r="J56" s="19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C57" s="11"/>
      <c r="D57" s="70" t="s">
        <v>23</v>
      </c>
      <c r="E57" s="11"/>
      <c r="F57" s="11"/>
      <c r="G57" s="13"/>
      <c r="H57" s="13"/>
      <c r="I57" s="13"/>
      <c r="J57" s="14"/>
      <c r="K57" s="11"/>
      <c r="L57" s="72"/>
      <c r="M57" s="16"/>
      <c r="N57" s="8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1"/>
      <c r="C58" s="11"/>
      <c r="D58" s="51" t="s">
        <v>24</v>
      </c>
      <c r="E58" s="18"/>
      <c r="F58" s="11"/>
      <c r="G58" s="13"/>
      <c r="H58" s="13"/>
      <c r="I58" s="13"/>
      <c r="J58" s="14"/>
      <c r="K58" s="11"/>
      <c r="L58" s="15"/>
      <c r="M58" s="16"/>
      <c r="N58" s="9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D59" s="25" t="s">
        <v>25</v>
      </c>
      <c r="E59" s="84" t="s">
        <v>38</v>
      </c>
      <c r="M59" s="21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D60" s="25" t="s">
        <v>26</v>
      </c>
      <c r="E60" s="22" t="s">
        <v>16</v>
      </c>
      <c r="M60" s="21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8"/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4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 t="s">
        <v>33</v>
      </c>
      <c r="C66" s="11"/>
      <c r="D66" s="11"/>
      <c r="E66" s="11"/>
      <c r="F66" s="11"/>
      <c r="G66" s="23"/>
      <c r="H66" s="23"/>
      <c r="I66" s="23"/>
      <c r="J66" s="11"/>
      <c r="K66" s="11"/>
      <c r="L66" s="23"/>
      <c r="M66" s="23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 t="s">
        <v>37</v>
      </c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3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8"/>
      <c r="C69" s="8"/>
      <c r="D69" s="5"/>
      <c r="E69" s="6"/>
      <c r="F69" s="6"/>
      <c r="G69" s="7"/>
      <c r="H69" s="7"/>
      <c r="I69" s="7"/>
      <c r="J69" s="6"/>
      <c r="K69" s="6"/>
      <c r="L69" s="7"/>
      <c r="M69" s="7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2012-06-15T13:46:16Z</dcterms:modified>
</cp:coreProperties>
</file>