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H22" i="1" l="1"/>
  <c r="N22" i="1" l="1"/>
  <c r="J22" i="1" l="1"/>
  <c r="L22" i="1" s="1"/>
  <c r="L33" i="1" l="1"/>
  <c r="L37" i="1" s="1"/>
  <c r="L39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<sst xmlns="http://schemas.openxmlformats.org/spreadsheetml/2006/main" count="96" uniqueCount="83">
  <si>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</si>
  <si>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</si>
  <si>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</si>
  <si>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</si>
  <si>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</si>
  <si>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</si>
  <si>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</si>
  <si>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</si>
  <si>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</si>
  <si>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</si>
  <si>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</si>
  <si>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</si>
  <si>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</si>
  <si>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</si>
  <si>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</si>
  <si>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</si>
  <si>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</si>
  <si>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</si>
  <si>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</si>
  <si>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</si>
  <si>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</si>
  <si>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</si>
  <si>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</si>
  <si>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</si>
  <si>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</si>
  <si>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</si>
  <si>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</si>
  <si>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</si>
  <si>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</si>
  <si>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</si>
  <si>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</si>
  <si>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</si>
  <si>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</si>
  <si>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</si>
  <si>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</si>
  <si>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</si>
  <si>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</si>
  <si>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</si>
  <si>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</si>
  <si>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</si>
  <si>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</si>
  <si>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</si>
  <si>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</si>
  <si>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</si>
  <si>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</si>
  <si>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</si>
  <si>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</si>
  <si>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</si>
  <si>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</si>
  <si>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</si>
  <si>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</si>
  <si>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</si>
  <si>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</si>
  <si>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</si>
  <si>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</si>
  <si>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</si>
  <si>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 week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</si>
  <si>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</si>
  <si>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</si>
  <si>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</si>
  <si>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</si>
  <si>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</si>
  <si>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</si>
  <si>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</si>
  <si>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</si>
  <si>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FCA Kerpen</t>
  </si>
  <si>
    <t>1205RH065</t>
  </si>
  <si>
    <t>7ME5812-1EF14-0CD0 Y01</t>
  </si>
  <si>
    <t>Débitmètre à flotteur TUBUX M30</t>
  </si>
  <si>
    <t>Type A10</t>
  </si>
  <si>
    <t xml:space="preserve">Gamme: 16 à 160l/h </t>
  </si>
  <si>
    <t>Flotteur: Aluminium</t>
  </si>
  <si>
    <t>Tube Inox</t>
  </si>
  <si>
    <t>Joint: Viton</t>
  </si>
  <si>
    <t>Connexion: PVDF G1/2 femelle</t>
  </si>
  <si>
    <t>Fluid: Natural Ga</t>
  </si>
  <si>
    <t>Coprecs</t>
  </si>
  <si>
    <t>rue de l'escaut</t>
  </si>
  <si>
    <t>BP544</t>
  </si>
  <si>
    <t>51069 Reims Cedex France</t>
  </si>
  <si>
    <t>Attention: Mr D. KUZEMSKY</t>
  </si>
  <si>
    <t>Shipping reference: 1205012170 F535 H01 Fairlite</t>
  </si>
  <si>
    <t>Should be at customer office on Monday 4th the leatest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</si>
</sst>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10" fillId="0" borderId="0" xfId="0" applyFont="1" applyAlignment="1">
      <alignment wrapText="1"/>
    </xf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0" xfId="3" applyFont="1">
      <alignment vertical="center"/>
    </xf>
    <xf numFmtId="0" fontId="19" fillId="0" borderId="0" xfId="3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topLeftCell="A7" zoomScaleNormal="100" workbookViewId="0">
      <selection activeCell="G32" sqref="G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37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47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4" t="s">
        <v>43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5" t="s">
        <v>53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3"/>
      <c r="O6" s="86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9" t="s">
        <v>57</v>
      </c>
      <c r="E8" s="95"/>
      <c r="F8" s="95"/>
      <c r="G8" s="21"/>
      <c r="H8" s="21"/>
      <c r="I8" s="21"/>
      <c r="J8" s="29" t="s">
        <v>1</v>
      </c>
      <c r="K8" s="17"/>
      <c r="L8" s="72">
        <v>41058</v>
      </c>
      <c r="M8" s="21"/>
      <c r="N8" s="93"/>
      <c r="O8" s="87"/>
    </row>
    <row r="9" spans="1:252" ht="15.75" customHeight="1">
      <c r="A9" s="17"/>
      <c r="B9" s="21"/>
      <c r="C9" s="21"/>
      <c r="D9" s="99" t="s">
        <v>58</v>
      </c>
      <c r="E9" s="95"/>
      <c r="F9" s="95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9" t="s">
        <v>59</v>
      </c>
      <c r="E10" s="95"/>
      <c r="F10" s="95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100"/>
      <c r="E11" s="95"/>
      <c r="F11" s="95"/>
      <c r="G11" s="21"/>
      <c r="H11" s="21"/>
      <c r="I11" s="21"/>
      <c r="J11" s="20" t="s">
        <v>50</v>
      </c>
      <c r="L11" s="17">
        <v>1205012170</v>
      </c>
      <c r="M11" s="31"/>
      <c r="O11" s="87"/>
    </row>
    <row r="12" spans="1:252" ht="15.75" customHeight="1">
      <c r="A12" s="17"/>
      <c r="B12" s="76" t="s">
        <v>21</v>
      </c>
      <c r="C12" s="21"/>
      <c r="D12" s="100" t="s">
        <v>60</v>
      </c>
      <c r="E12" s="95"/>
      <c r="F12" s="95"/>
      <c r="G12" s="17"/>
      <c r="H12" s="17"/>
      <c r="I12" s="17"/>
      <c r="J12" s="20" t="s">
        <v>49</v>
      </c>
      <c r="K12" s="20"/>
      <c r="L12" s="30" t="s">
        <v>66</v>
      </c>
      <c r="M12" s="21"/>
      <c r="O12" s="87"/>
    </row>
    <row r="13" spans="1:252" ht="15.75" customHeight="1">
      <c r="A13" s="17"/>
      <c r="B13" s="76" t="s">
        <v>24</v>
      </c>
      <c r="C13" s="21"/>
      <c r="D13" s="99" t="s">
        <v>61</v>
      </c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9" t="s">
        <v>62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101" t="s">
        <v>63</v>
      </c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102" t="s">
        <v>64</v>
      </c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7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7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7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7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7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7" ht="15">
      <c r="A22" s="17"/>
      <c r="B22" s="12">
        <v>1</v>
      </c>
      <c r="C22" s="11"/>
      <c r="D22" s="17" t="s">
        <v>67</v>
      </c>
      <c r="E22" s="17" t="s">
        <v>68</v>
      </c>
      <c r="F22" s="17"/>
      <c r="G22" s="106">
        <v>2</v>
      </c>
      <c r="H22" s="47">
        <f>48+237+48</f>
        <v>333</v>
      </c>
      <c r="I22" s="82">
        <v>0.37</v>
      </c>
      <c r="J22" s="98">
        <f>H22*(1-I22)</f>
        <v>209.79</v>
      </c>
      <c r="K22" s="46"/>
      <c r="L22" s="98">
        <f>J22*G22</f>
        <v>419.58</v>
      </c>
      <c r="M22" s="74" t="s">
        <v>56</v>
      </c>
      <c r="N22" s="17">
        <f>149</f>
        <v>149</v>
      </c>
    </row>
    <row r="23" spans="1:17" ht="15">
      <c r="A23" s="17"/>
      <c r="B23" s="12"/>
      <c r="C23" s="11"/>
      <c r="D23" s="17"/>
      <c r="E23" s="17" t="s">
        <v>69</v>
      </c>
      <c r="F23" s="17"/>
      <c r="G23" s="17"/>
      <c r="H23" s="47"/>
      <c r="I23" s="82"/>
      <c r="J23" s="47"/>
      <c r="K23" s="46"/>
      <c r="L23" s="46"/>
      <c r="M23" s="74"/>
    </row>
    <row r="24" spans="1:17" ht="15">
      <c r="A24" s="17"/>
      <c r="B24" s="12"/>
      <c r="C24" s="11"/>
      <c r="D24" s="17"/>
      <c r="E24" s="17" t="s">
        <v>70</v>
      </c>
      <c r="F24" s="17"/>
      <c r="G24" s="17"/>
      <c r="H24" s="47"/>
      <c r="I24" s="82"/>
      <c r="J24" s="47"/>
      <c r="K24" s="46"/>
      <c r="L24" s="46"/>
      <c r="M24" s="74"/>
    </row>
    <row r="25" spans="1:17" ht="15">
      <c r="A25" s="17"/>
      <c r="B25" s="12"/>
      <c r="C25" s="11"/>
      <c r="D25" s="17"/>
      <c r="E25" s="17" t="s">
        <v>75</v>
      </c>
      <c r="F25" s="17"/>
      <c r="G25" s="17"/>
      <c r="H25" s="47"/>
      <c r="I25" s="82"/>
      <c r="J25" s="47"/>
      <c r="K25" s="46"/>
      <c r="L25" s="46"/>
      <c r="M25" s="74"/>
    </row>
    <row r="26" spans="1:17" ht="15">
      <c r="A26" s="17"/>
      <c r="B26" s="12"/>
      <c r="C26" s="11"/>
      <c r="D26" s="17"/>
      <c r="E26" s="17" t="s">
        <v>71</v>
      </c>
      <c r="F26" s="17"/>
      <c r="G26" s="17"/>
      <c r="H26" s="47"/>
      <c r="I26" s="82"/>
      <c r="J26" s="47"/>
      <c r="K26" s="46"/>
      <c r="L26" s="46"/>
      <c r="M26" s="74"/>
    </row>
    <row r="27" spans="1:17" ht="15">
      <c r="A27" s="17"/>
      <c r="B27" s="12"/>
      <c r="C27" s="11"/>
      <c r="D27" s="17"/>
      <c r="E27" s="17" t="s">
        <v>72</v>
      </c>
      <c r="F27" s="17"/>
      <c r="G27" s="17"/>
      <c r="H27" s="47"/>
      <c r="I27" s="82"/>
      <c r="J27" s="47"/>
      <c r="K27" s="46"/>
      <c r="L27" s="46"/>
      <c r="M27" s="74"/>
    </row>
    <row r="28" spans="1:17" ht="15">
      <c r="A28" s="17"/>
      <c r="B28" s="12"/>
      <c r="C28" s="11"/>
      <c r="D28" s="17"/>
      <c r="E28" s="17" t="s">
        <v>73</v>
      </c>
      <c r="F28" s="17"/>
      <c r="G28" s="17"/>
      <c r="H28" s="47"/>
    </row>
    <row r="29" spans="1:17" ht="15">
      <c r="A29" s="17"/>
      <c r="B29" s="12"/>
      <c r="C29" s="11"/>
      <c r="D29" s="17"/>
      <c r="E29" s="17" t="s">
        <v>74</v>
      </c>
      <c r="F29" s="17"/>
      <c r="G29" s="17"/>
      <c r="H29" s="47"/>
      <c r="I29" s="82"/>
      <c r="J29" s="98"/>
      <c r="K29" s="46"/>
      <c r="L29" s="98"/>
      <c r="M29" s="74"/>
    </row>
    <row r="30" spans="1:17" ht="15">
      <c r="A30" s="17"/>
      <c r="B30" s="12"/>
      <c r="C30" s="11"/>
      <c r="D30" s="17"/>
      <c r="E30" s="17"/>
      <c r="F30" s="17"/>
      <c r="G30" s="17"/>
      <c r="H30" s="47"/>
      <c r="I30" s="82"/>
      <c r="J30" s="98"/>
      <c r="K30" s="46"/>
      <c r="L30" s="98"/>
      <c r="M30" s="74"/>
    </row>
    <row r="31" spans="1:17" ht="15">
      <c r="A31" s="17"/>
      <c r="B31" s="12"/>
      <c r="C31" s="11"/>
      <c r="D31" s="96"/>
      <c r="E31" s="107"/>
      <c r="F31" s="96"/>
      <c r="G31" s="108" t="s">
        <v>82</v>
      </c>
      <c r="H31" s="47"/>
      <c r="I31" s="82"/>
      <c r="J31" s="98"/>
      <c r="K31" s="46"/>
      <c r="L31" s="98"/>
      <c r="M31" s="74"/>
    </row>
    <row r="32" spans="1:17" ht="15.75" customHeight="1" thickBot="1">
      <c r="A32" s="17"/>
      <c r="B32" s="94"/>
      <c r="C32" s="94"/>
      <c r="D32" s="59"/>
      <c r="E32" s="59"/>
      <c r="F32" s="59"/>
      <c r="G32" s="59"/>
      <c r="H32" s="61"/>
      <c r="I32" s="60"/>
      <c r="J32" s="61"/>
      <c r="K32" s="62"/>
      <c r="L32" s="62"/>
      <c r="M32" s="75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9" t="s">
        <v>20</v>
      </c>
      <c r="H33" s="29"/>
      <c r="I33" s="29"/>
      <c r="J33" s="47" t="s">
        <v>4</v>
      </c>
      <c r="K33" s="46"/>
      <c r="L33" s="46">
        <f>SUM(L22:L32)</f>
        <v>419.58</v>
      </c>
      <c r="M33" s="56"/>
      <c r="P33"/>
      <c r="Q33"/>
    </row>
    <row r="34" spans="1:252" ht="15.75" customHeight="1">
      <c r="A34" s="17"/>
      <c r="B34" s="11"/>
      <c r="C34" s="11"/>
      <c r="D34" s="12"/>
      <c r="E34" s="40"/>
      <c r="F34" s="38"/>
      <c r="G34" s="39" t="s">
        <v>16</v>
      </c>
      <c r="H34" s="39"/>
      <c r="I34" s="39"/>
      <c r="J34" s="48" t="s">
        <v>4</v>
      </c>
      <c r="K34" s="49"/>
      <c r="L34" s="49">
        <v>0</v>
      </c>
      <c r="M34" s="54"/>
      <c r="P34"/>
      <c r="Q34"/>
    </row>
    <row r="35" spans="1:252" ht="15.75" customHeight="1">
      <c r="A35" s="17"/>
      <c r="B35" s="11"/>
      <c r="C35" s="11"/>
      <c r="D35" s="12"/>
      <c r="E35" s="41"/>
      <c r="F35" s="42"/>
      <c r="G35" s="53" t="s">
        <v>2</v>
      </c>
      <c r="H35" s="53"/>
      <c r="I35" s="53"/>
      <c r="J35" s="50" t="s">
        <v>4</v>
      </c>
      <c r="K35" s="51"/>
      <c r="L35" s="51">
        <v>0</v>
      </c>
      <c r="M35" s="55"/>
    </row>
    <row r="36" spans="1:252" ht="15.75" customHeight="1" thickBot="1">
      <c r="A36" s="17"/>
      <c r="B36" s="58"/>
      <c r="C36" s="58"/>
      <c r="D36" s="57"/>
      <c r="E36" s="65"/>
      <c r="F36" s="66"/>
      <c r="G36" s="67" t="s">
        <v>17</v>
      </c>
      <c r="H36" s="67"/>
      <c r="I36" s="67"/>
      <c r="J36" s="68" t="s">
        <v>4</v>
      </c>
      <c r="K36" s="69"/>
      <c r="L36" s="69"/>
      <c r="M36" s="70"/>
    </row>
    <row r="37" spans="1:252" ht="15.75" customHeight="1">
      <c r="A37" s="17"/>
      <c r="B37" s="11"/>
      <c r="C37" s="11"/>
      <c r="D37" s="12"/>
      <c r="E37" s="21"/>
      <c r="F37" s="11"/>
      <c r="G37" s="28" t="s">
        <v>25</v>
      </c>
      <c r="H37" s="28"/>
      <c r="I37" s="28"/>
      <c r="J37" s="47" t="s">
        <v>4</v>
      </c>
      <c r="K37" s="46"/>
      <c r="L37" s="46">
        <f>SUM(L33:L36)</f>
        <v>419.58</v>
      </c>
      <c r="M37" s="56"/>
    </row>
    <row r="38" spans="1:252" ht="15.75" customHeight="1" thickBot="1">
      <c r="A38" s="17"/>
      <c r="B38" s="58"/>
      <c r="C38" s="58"/>
      <c r="D38" s="57"/>
      <c r="E38" s="59"/>
      <c r="F38" s="58"/>
      <c r="G38" s="63" t="s">
        <v>55</v>
      </c>
      <c r="H38" s="63"/>
      <c r="I38" s="63"/>
      <c r="J38" s="61" t="s">
        <v>4</v>
      </c>
      <c r="K38" s="62"/>
      <c r="L38" s="62"/>
      <c r="M38" s="64"/>
    </row>
    <row r="39" spans="1:252" ht="15.75" customHeight="1">
      <c r="A39" s="17"/>
      <c r="B39" s="11"/>
      <c r="C39" s="11"/>
      <c r="D39" s="12"/>
      <c r="E39" s="17"/>
      <c r="F39" s="11"/>
      <c r="G39" s="52" t="s">
        <v>20</v>
      </c>
      <c r="H39" s="52"/>
      <c r="I39" s="52"/>
      <c r="J39" s="47" t="s">
        <v>4</v>
      </c>
      <c r="K39" s="46"/>
      <c r="L39" s="47">
        <f>SUM(L37:L38)</f>
        <v>419.58</v>
      </c>
      <c r="M39" s="56"/>
    </row>
    <row r="40" spans="1:252" ht="15.75" customHeight="1">
      <c r="A40" s="17"/>
      <c r="B40" s="11"/>
      <c r="C40" s="11"/>
      <c r="D40" s="12"/>
      <c r="E40" s="17"/>
      <c r="F40" s="11"/>
      <c r="G40" s="52"/>
      <c r="H40" s="52"/>
      <c r="I40" s="52"/>
      <c r="J40" s="47"/>
      <c r="K40" s="46"/>
      <c r="L40" s="47"/>
      <c r="M40" s="56"/>
    </row>
    <row r="41" spans="1:252" s="17" customFormat="1" ht="15.75" customHeight="1">
      <c r="C41" s="11"/>
      <c r="D41" s="52" t="s">
        <v>54</v>
      </c>
      <c r="E41" s="97"/>
      <c r="F41" s="11"/>
      <c r="G41" s="13"/>
      <c r="I41" s="97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C42" s="11"/>
      <c r="D42" s="52"/>
      <c r="E42" s="96" t="s">
        <v>76</v>
      </c>
      <c r="F42" s="11"/>
      <c r="G42" s="13"/>
      <c r="I42" s="97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8"/>
      <c r="E43" s="96" t="s">
        <v>77</v>
      </c>
      <c r="F43" s="11"/>
      <c r="G43" s="13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8"/>
      <c r="E44" s="96" t="s">
        <v>78</v>
      </c>
      <c r="F44" s="11"/>
      <c r="G44" s="13"/>
      <c r="H44" s="96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96" t="s">
        <v>79</v>
      </c>
      <c r="F45" s="11"/>
      <c r="G45" s="13"/>
      <c r="H45" s="96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18"/>
      <c r="E46" s="11" t="s">
        <v>80</v>
      </c>
      <c r="F46" s="11"/>
      <c r="G46" s="13"/>
      <c r="H46" s="96"/>
      <c r="J46" s="19"/>
      <c r="K46" s="11"/>
      <c r="L46" s="15"/>
      <c r="M46" s="16"/>
      <c r="N46" s="2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18"/>
      <c r="E47" s="17" t="s">
        <v>81</v>
      </c>
      <c r="F47" s="11"/>
      <c r="G47" s="13"/>
      <c r="H47" s="13"/>
      <c r="I47" s="13"/>
      <c r="J47" s="19"/>
      <c r="K47" s="11"/>
      <c r="L47" s="15"/>
      <c r="M47" s="16"/>
      <c r="N47" s="2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18"/>
      <c r="F48" s="11"/>
      <c r="G48" s="13"/>
      <c r="H48" s="13"/>
      <c r="I48" s="13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C49" s="11"/>
      <c r="D49" s="71" t="s">
        <v>26</v>
      </c>
      <c r="E49" s="11"/>
      <c r="F49" s="11"/>
      <c r="G49" s="13"/>
      <c r="H49" s="13"/>
      <c r="I49" s="13"/>
      <c r="J49" s="14"/>
      <c r="K49" s="11"/>
      <c r="L49" s="73"/>
      <c r="M49" s="1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52" t="s">
        <v>27</v>
      </c>
      <c r="E50" s="18" t="s">
        <v>65</v>
      </c>
      <c r="F50" s="11"/>
      <c r="G50" s="13"/>
      <c r="H50" s="13"/>
      <c r="I50" s="13"/>
      <c r="J50" s="14"/>
      <c r="K50" s="11"/>
      <c r="L50" s="15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28</v>
      </c>
      <c r="E51" s="85" t="s">
        <v>46</v>
      </c>
      <c r="M51" s="2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29</v>
      </c>
      <c r="E52" s="17" t="s">
        <v>5</v>
      </c>
      <c r="M52" s="21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30</v>
      </c>
      <c r="E53" s="22" t="s">
        <v>18</v>
      </c>
      <c r="M53" s="2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31</v>
      </c>
      <c r="E54" s="17" t="s">
        <v>37</v>
      </c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52" t="s">
        <v>32</v>
      </c>
      <c r="E55" s="11" t="s">
        <v>19</v>
      </c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 t="s">
        <v>33</v>
      </c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8"/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4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11" t="s">
        <v>41</v>
      </c>
      <c r="C61" s="11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11" t="s">
        <v>45</v>
      </c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2012-05-29T12:56:19Z</cp:lastPrinted>
  <dcterms:created xsi:type="dcterms:W3CDTF">2000-06-29T05:08:18Z</dcterms:created>
  <dcterms:modified xsi:type="dcterms:W3CDTF">2012-05-29T12:56:55Z</dcterms:modified>
</cp:coreProperties>
</file>