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L28" i="1" l="1"/>
  <c r="J22" i="1" l="1"/>
  <c r="L22" i="1" s="1"/>
  <c r="L30" i="1" l="1"/>
  <c r="L34" i="1" s="1"/>
  <c r="L36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<sst xmlns="http://schemas.openxmlformats.org/spreadsheetml/2006/main" count="93" uniqueCount="79">
  <si>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</si>
  <si>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</si>
  <si>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</si>
  <si>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</si>
  <si>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</si>
  <si>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</si>
  <si>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</si>
  <si>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</si>
  <si>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</si>
  <si>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</si>
  <si>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</si>
  <si>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</si>
  <si>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</si>
  <si>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</si>
  <si>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</si>
  <si>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</si>
  <si>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</si>
  <si>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</si>
  <si>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</si>
  <si>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</si>
  <si>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</si>
  <si>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</si>
  <si>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</si>
  <si>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</si>
  <si>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</si>
  <si>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</si>
  <si>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</si>
  <si>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</si>
  <si>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</si>
  <si>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</si>
  <si>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</si>
  <si>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</si>
  <si>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</si>
  <si>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</si>
  <si>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</si>
  <si>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</si>
  <si>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</si>
  <si>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</si>
  <si>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</si>
  <si>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</si>
  <si>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</si>
  <si>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</si>
  <si>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</si>
  <si>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</si>
  <si>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</si>
  <si>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</si>
  <si>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</si>
  <si>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</si>
  <si>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</si>
  <si>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</si>
  <si>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</si>
  <si>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</si>
  <si>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</si>
  <si>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</si>
  <si>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</si>
  <si>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</si>
  <si>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</si>
  <si>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</si>
  <si>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</si>
  <si>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</si>
  <si>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</si>
  <si>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</si>
  <si>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1 week</t>
  </si>
  <si>
    <t>1205RH063</t>
  </si>
  <si>
    <t>MCF0080AGND010000</t>
  </si>
  <si>
    <t>Débitmètre massique thermique MCF</t>
  </si>
  <si>
    <t>Gamme: 2-200Nl/mn</t>
  </si>
  <si>
    <t>Connexion: Gaz 1/4'' femelle</t>
  </si>
  <si>
    <t>Alimentation: 24Vdc</t>
  </si>
  <si>
    <t>Sortie: 4-20mA et impulsions</t>
  </si>
  <si>
    <t>Fonction totalisation</t>
  </si>
  <si>
    <t>PA5-4ISX2SK</t>
  </si>
  <si>
    <t>Connecteur et câble 2 mètres</t>
  </si>
  <si>
    <t>27 Rue Philippe Séguin</t>
  </si>
  <si>
    <t>Université de Lorraine</t>
  </si>
  <si>
    <t>CPER Pole Fibres LER (Enstib)</t>
  </si>
  <si>
    <t>88051 Épinal Cedex 9 France</t>
  </si>
  <si>
    <t>Attention: Mme Corinne BLANQUEFORT  (Tél. 03.29.29.61.75)</t>
  </si>
  <si>
    <t>Shipping reference: 4500020573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</si>
</sst>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44" fontId="9" fillId="0" borderId="0" xfId="4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2" t="s">
        <v>43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3" t="s">
        <v>53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3"/>
      <c r="O6" s="86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41054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>
        <v>4500020573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63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7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7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7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7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7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7" ht="15">
      <c r="A22" s="17"/>
      <c r="B22" s="104">
        <v>1</v>
      </c>
      <c r="C22" s="17"/>
      <c r="D22" s="97" t="s">
        <v>64</v>
      </c>
      <c r="E22" s="97" t="s">
        <v>65</v>
      </c>
      <c r="F22" s="97"/>
      <c r="G22" s="98">
        <v>1</v>
      </c>
      <c r="H22" s="47">
        <v>395</v>
      </c>
      <c r="I22" s="82">
        <v>0.4</v>
      </c>
      <c r="J22" s="100">
        <f>H22*(1-I22)</f>
        <v>237</v>
      </c>
      <c r="K22" s="46"/>
      <c r="L22" s="100">
        <f>J22*G22</f>
        <v>237</v>
      </c>
      <c r="M22" s="74" t="s">
        <v>62</v>
      </c>
    </row>
    <row r="23" spans="1:17" ht="15">
      <c r="A23" s="17"/>
      <c r="B23" s="17"/>
      <c r="C23" s="17"/>
      <c r="D23" s="97"/>
      <c r="E23" s="97" t="s">
        <v>66</v>
      </c>
      <c r="F23" s="97"/>
      <c r="G23" s="98"/>
      <c r="H23" s="47"/>
      <c r="I23" s="82"/>
      <c r="J23" s="47"/>
      <c r="K23" s="46"/>
      <c r="L23" s="46"/>
      <c r="M23" s="74"/>
    </row>
    <row r="24" spans="1:17" ht="15">
      <c r="A24" s="17"/>
      <c r="B24" s="17"/>
      <c r="C24" s="17"/>
      <c r="D24" s="97"/>
      <c r="E24" s="97" t="s">
        <v>67</v>
      </c>
      <c r="F24" s="97"/>
      <c r="G24" s="98"/>
      <c r="H24" s="47"/>
      <c r="I24" s="82"/>
      <c r="J24" s="47"/>
      <c r="K24" s="46"/>
      <c r="L24" s="46"/>
      <c r="M24" s="74"/>
    </row>
    <row r="25" spans="1:17" ht="15">
      <c r="A25" s="17"/>
      <c r="B25" s="17"/>
      <c r="C25" s="17"/>
      <c r="D25" s="97"/>
      <c r="E25" s="97" t="s">
        <v>68</v>
      </c>
      <c r="F25" s="97"/>
      <c r="G25" s="98"/>
      <c r="H25" s="47"/>
      <c r="I25" s="82"/>
      <c r="J25" s="47"/>
      <c r="K25" s="46"/>
      <c r="L25" s="46"/>
      <c r="M25" s="74"/>
    </row>
    <row r="26" spans="1:17" ht="15">
      <c r="A26" s="17"/>
      <c r="B26" s="17"/>
      <c r="C26" s="17"/>
      <c r="D26" s="97"/>
      <c r="E26" s="97" t="s">
        <v>69</v>
      </c>
      <c r="F26" s="97"/>
      <c r="G26" s="98"/>
      <c r="H26" s="47"/>
      <c r="I26" s="82"/>
      <c r="J26" s="47"/>
      <c r="K26" s="46"/>
      <c r="L26" s="46"/>
      <c r="M26" s="74"/>
    </row>
    <row r="27" spans="1:17" ht="15">
      <c r="A27" s="17"/>
      <c r="B27" s="17"/>
      <c r="C27" s="17"/>
      <c r="D27" s="97"/>
      <c r="E27" s="97" t="s">
        <v>70</v>
      </c>
      <c r="F27" s="97"/>
      <c r="G27" s="98"/>
      <c r="H27" s="47"/>
      <c r="I27" s="82"/>
      <c r="J27" s="47"/>
      <c r="K27" s="46"/>
      <c r="L27" s="46"/>
      <c r="M27" s="74"/>
    </row>
    <row r="28" spans="1:17" ht="15">
      <c r="A28" s="17"/>
      <c r="B28" s="12">
        <v>2</v>
      </c>
      <c r="C28" s="11"/>
      <c r="D28" s="97" t="s">
        <v>71</v>
      </c>
      <c r="E28" s="97" t="s">
        <v>72</v>
      </c>
      <c r="F28" s="97"/>
      <c r="G28" s="98">
        <v>1</v>
      </c>
      <c r="H28" s="47">
        <v>18</v>
      </c>
      <c r="I28" s="82">
        <v>0.4</v>
      </c>
      <c r="J28" s="100">
        <v>11</v>
      </c>
      <c r="K28" s="46"/>
      <c r="L28" s="100">
        <f>J28*G28</f>
        <v>11</v>
      </c>
      <c r="M28" s="74" t="s">
        <v>62</v>
      </c>
    </row>
    <row r="29" spans="1:17" ht="15.75" customHeight="1" thickBot="1">
      <c r="A29" s="17"/>
      <c r="B29" s="95"/>
      <c r="C29" s="95"/>
      <c r="D29" s="59"/>
      <c r="E29" s="59"/>
      <c r="F29" s="59"/>
      <c r="G29" s="59"/>
      <c r="H29" s="61"/>
      <c r="I29" s="60"/>
      <c r="J29" s="61"/>
      <c r="K29" s="62"/>
      <c r="L29" s="62"/>
      <c r="M29" s="75"/>
      <c r="P29"/>
      <c r="Q29"/>
    </row>
    <row r="30" spans="1:17" ht="15.75" customHeight="1">
      <c r="A30" s="17"/>
      <c r="B30" s="11"/>
      <c r="C30" s="11"/>
      <c r="D30" s="12"/>
      <c r="E30" s="21"/>
      <c r="F30" s="11"/>
      <c r="G30" s="29" t="s">
        <v>20</v>
      </c>
      <c r="H30" s="29"/>
      <c r="I30" s="29"/>
      <c r="J30" s="47" t="s">
        <v>4</v>
      </c>
      <c r="K30" s="46"/>
      <c r="L30" s="46">
        <f>SUM(L22:L29)</f>
        <v>248</v>
      </c>
      <c r="M30" s="56"/>
      <c r="P30"/>
      <c r="Q30"/>
    </row>
    <row r="31" spans="1:17" ht="15.75" customHeight="1">
      <c r="A31" s="17"/>
      <c r="B31" s="11"/>
      <c r="C31" s="11"/>
      <c r="D31" s="12"/>
      <c r="E31" s="40"/>
      <c r="F31" s="38"/>
      <c r="G31" s="39" t="s">
        <v>16</v>
      </c>
      <c r="H31" s="39"/>
      <c r="I31" s="39"/>
      <c r="J31" s="48" t="s">
        <v>4</v>
      </c>
      <c r="K31" s="49"/>
      <c r="L31" s="49">
        <v>0</v>
      </c>
      <c r="M31" s="54"/>
      <c r="P31"/>
      <c r="Q31"/>
    </row>
    <row r="32" spans="1:17" ht="15.75" customHeight="1">
      <c r="A32" s="17"/>
      <c r="B32" s="11"/>
      <c r="C32" s="11"/>
      <c r="D32" s="12"/>
      <c r="E32" s="41"/>
      <c r="F32" s="42"/>
      <c r="G32" s="53" t="s">
        <v>2</v>
      </c>
      <c r="H32" s="53"/>
      <c r="I32" s="53"/>
      <c r="J32" s="50" t="s">
        <v>4</v>
      </c>
      <c r="K32" s="51"/>
      <c r="L32" s="51">
        <v>0</v>
      </c>
      <c r="M32" s="55"/>
    </row>
    <row r="33" spans="1:252" ht="15.75" customHeight="1" thickBot="1">
      <c r="A33" s="17"/>
      <c r="B33" s="58"/>
      <c r="C33" s="58"/>
      <c r="D33" s="57"/>
      <c r="E33" s="65"/>
      <c r="F33" s="66"/>
      <c r="G33" s="67" t="s">
        <v>17</v>
      </c>
      <c r="H33" s="67"/>
      <c r="I33" s="67"/>
      <c r="J33" s="68" t="s">
        <v>4</v>
      </c>
      <c r="K33" s="69"/>
      <c r="L33" s="69"/>
      <c r="M33" s="70"/>
    </row>
    <row r="34" spans="1:252" ht="15.75" customHeight="1">
      <c r="A34" s="17"/>
      <c r="B34" s="11"/>
      <c r="C34" s="11"/>
      <c r="D34" s="12"/>
      <c r="E34" s="21"/>
      <c r="F34" s="11"/>
      <c r="G34" s="28" t="s">
        <v>25</v>
      </c>
      <c r="H34" s="28"/>
      <c r="I34" s="28"/>
      <c r="J34" s="47" t="s">
        <v>4</v>
      </c>
      <c r="K34" s="46"/>
      <c r="L34" s="46">
        <f>SUM(L30:L33)</f>
        <v>248</v>
      </c>
      <c r="M34" s="56"/>
    </row>
    <row r="35" spans="1:252" ht="15.75" customHeight="1" thickBot="1">
      <c r="A35" s="17"/>
      <c r="B35" s="58"/>
      <c r="C35" s="58"/>
      <c r="D35" s="57"/>
      <c r="E35" s="59"/>
      <c r="F35" s="58"/>
      <c r="G35" s="63" t="s">
        <v>55</v>
      </c>
      <c r="H35" s="63"/>
      <c r="I35" s="63"/>
      <c r="J35" s="61" t="s">
        <v>4</v>
      </c>
      <c r="K35" s="62"/>
      <c r="L35" s="62"/>
      <c r="M35" s="64"/>
    </row>
    <row r="36" spans="1:252" ht="15.75" customHeight="1">
      <c r="A36" s="17"/>
      <c r="B36" s="11"/>
      <c r="C36" s="11"/>
      <c r="D36" s="12"/>
      <c r="E36" s="17"/>
      <c r="F36" s="11"/>
      <c r="G36" s="52" t="s">
        <v>20</v>
      </c>
      <c r="H36" s="52"/>
      <c r="I36" s="52"/>
      <c r="J36" s="47" t="s">
        <v>4</v>
      </c>
      <c r="K36" s="46"/>
      <c r="L36" s="47">
        <f>SUM(L34:L35)</f>
        <v>248</v>
      </c>
      <c r="M36" s="56"/>
    </row>
    <row r="37" spans="1:252" ht="15.75" customHeight="1">
      <c r="A37" s="17"/>
      <c r="B37" s="11"/>
      <c r="C37" s="11"/>
      <c r="D37" s="12"/>
      <c r="E37" s="17"/>
      <c r="F37" s="11"/>
      <c r="G37" s="52"/>
      <c r="H37" s="52"/>
      <c r="I37" s="52"/>
      <c r="J37" s="47"/>
      <c r="K37" s="46"/>
      <c r="L37" s="47"/>
      <c r="M37" s="56"/>
    </row>
    <row r="38" spans="1:252" s="17" customFormat="1" ht="15.75" customHeight="1">
      <c r="C38" s="11"/>
      <c r="D38" s="52" t="s">
        <v>54</v>
      </c>
      <c r="E38" s="99"/>
      <c r="F38" s="11"/>
      <c r="G38" s="13"/>
      <c r="I38" s="99"/>
      <c r="J38" s="14"/>
      <c r="K38" s="11"/>
      <c r="L38" s="15"/>
      <c r="M38" s="1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</row>
    <row r="39" spans="1:252" s="17" customFormat="1" ht="15.75" customHeight="1">
      <c r="C39" s="11"/>
      <c r="D39" s="52"/>
      <c r="E39" s="97" t="s">
        <v>74</v>
      </c>
      <c r="F39" s="11"/>
      <c r="G39" s="13"/>
      <c r="I39" s="99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B40" s="18"/>
      <c r="E40" s="97" t="s">
        <v>75</v>
      </c>
      <c r="F40" s="11"/>
      <c r="G40" s="1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97" t="s">
        <v>73</v>
      </c>
      <c r="F41" s="11"/>
      <c r="G41" s="13"/>
      <c r="H41" s="97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1"/>
      <c r="C42" s="11"/>
      <c r="D42" s="18"/>
      <c r="E42" s="97" t="s">
        <v>76</v>
      </c>
      <c r="F42" s="11"/>
      <c r="G42" s="13"/>
      <c r="H42" s="97"/>
      <c r="J42" s="19"/>
      <c r="K42" s="11"/>
      <c r="L42" s="15"/>
      <c r="M42" s="16"/>
      <c r="N42" s="2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11" t="s">
        <v>77</v>
      </c>
      <c r="F43" s="11"/>
      <c r="G43" s="13"/>
      <c r="H43" s="97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17" t="s">
        <v>78</v>
      </c>
      <c r="F44" s="11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F45" s="1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C46" s="11"/>
      <c r="D46" s="71" t="s">
        <v>26</v>
      </c>
      <c r="E46" s="11"/>
      <c r="F46" s="11"/>
      <c r="G46" s="13"/>
      <c r="H46" s="13"/>
      <c r="I46" s="13"/>
      <c r="J46" s="14"/>
      <c r="K46" s="11"/>
      <c r="L46" s="73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52" t="s">
        <v>27</v>
      </c>
      <c r="E47" s="18" t="s">
        <v>56</v>
      </c>
      <c r="F47" s="11"/>
      <c r="G47" s="13"/>
      <c r="H47" s="13"/>
      <c r="I47" s="13"/>
      <c r="J47" s="14"/>
      <c r="K47" s="11"/>
      <c r="L47" s="15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D48" s="25" t="s">
        <v>28</v>
      </c>
      <c r="E48" s="85" t="s">
        <v>46</v>
      </c>
      <c r="M48" s="2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29</v>
      </c>
      <c r="E49" s="17" t="s">
        <v>5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30</v>
      </c>
      <c r="E50" s="22" t="s">
        <v>18</v>
      </c>
      <c r="M50" s="21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31</v>
      </c>
      <c r="E51" s="17" t="s">
        <v>37</v>
      </c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52" t="s">
        <v>32</v>
      </c>
      <c r="E52" s="11" t="s">
        <v>19</v>
      </c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 t="s">
        <v>33</v>
      </c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 t="s">
        <v>41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 t="s">
        <v>45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2012-05-25T16:20:37Z</cp:lastPrinted>
  <dcterms:created xsi:type="dcterms:W3CDTF">2000-06-29T05:08:18Z</dcterms:created>
  <dcterms:modified xsi:type="dcterms:W3CDTF">2012-05-25T16:26:10Z</dcterms:modified>
</cp:coreProperties>
</file>