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J28" i="1" l="1"/>
  <c r="L28" i="1" s="1"/>
  <c r="J22" i="1" l="1"/>
  <c r="L22" i="1" s="1"/>
  <c r="L34" i="1" l="1"/>
  <c r="L38" i="1" l="1"/>
  <c r="L40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<sst xmlns="http://schemas.openxmlformats.org/spreadsheetml/2006/main" count="89" uniqueCount="75">
  <si>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</si>
  <si>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</si>
  <si>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</si>
  <si>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</si>
  <si>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</si>
  <si>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</si>
  <si>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</si>
  <si>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</si>
  <si>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</si>
  <si>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</si>
  <si>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</si>
  <si>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</si>
  <si>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</si>
  <si>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</si>
  <si>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</si>
  <si>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</si>
  <si>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</si>
  <si>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</si>
  <si>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</si>
  <si>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</si>
  <si>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</si>
  <si>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</si>
  <si>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</si>
  <si>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</si>
  <si>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</si>
  <si>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</si>
  <si>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</si>
  <si>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</si>
  <si>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</si>
  <si>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</si>
  <si>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</si>
  <si>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</si>
  <si>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</si>
  <si>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</si>
  <si>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</si>
  <si>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</si>
  <si>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</si>
  <si>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</si>
  <si>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</si>
  <si>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</si>
  <si>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</si>
  <si>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</si>
  <si>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</si>
  <si>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</si>
  <si>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</si>
  <si>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</si>
  <si>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</si>
  <si>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</si>
  <si>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</si>
  <si>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</si>
  <si>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</si>
  <si>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</si>
  <si>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</si>
  <si>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</si>
  <si>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</si>
  <si>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</si>
  <si>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</si>
  <si>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</si>
  <si>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France</t>
  </si>
  <si>
    <t>1204RH054</t>
  </si>
  <si>
    <t>506 690-1-34121</t>
  </si>
  <si>
    <t>Capteur thermique massique SS20.260</t>
  </si>
  <si>
    <t>Longueur de sonde: 200mm</t>
  </si>
  <si>
    <t>Gamme: 0-40Nm/s</t>
  </si>
  <si>
    <t>Sortie: 4-20mA</t>
  </si>
  <si>
    <t>Avec câble 2 mètres</t>
  </si>
  <si>
    <t>Raccord de passage G1/2 Laiton</t>
  </si>
  <si>
    <t>Application: Air, pression atmos, température ambiante, DN150, Débit: 1200m3/h, vitesse calculée : 23m/s</t>
  </si>
  <si>
    <t>2012/00406</t>
  </si>
  <si>
    <t>ENSAM</t>
  </si>
  <si>
    <t>Rue Saint-Dominique </t>
  </si>
  <si>
    <t>51000 Châlons-en-Champagne</t>
  </si>
  <si>
    <t>Mr Gillot (03 26 69 26 89)</t>
  </si>
  <si>
    <t>Reference to indicate on shipping note : 2012/00406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</si>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</sst>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3" fontId="9" fillId="0" borderId="0" xfId="4" applyNumberForma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51</xdr:row>
      <xdr:rowOff>85725</xdr:rowOff>
    </xdr:from>
    <xdr:to>
      <xdr:col>4</xdr:col>
      <xdr:colOff>1657350</xdr:colOff>
      <xdr:row>57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M29" sqref="M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52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41028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68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59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8" t="s">
        <v>60</v>
      </c>
      <c r="E22" s="98" t="s">
        <v>61</v>
      </c>
      <c r="F22" s="98"/>
      <c r="G22" s="99">
        <v>2</v>
      </c>
      <c r="H22" s="46">
        <v>400</v>
      </c>
      <c r="I22" s="81">
        <v>-0.38</v>
      </c>
      <c r="J22" s="46">
        <f>H22*(1+I22)</f>
        <v>248</v>
      </c>
      <c r="K22" s="45"/>
      <c r="L22" s="45">
        <f>G22*J22</f>
        <v>496</v>
      </c>
      <c r="M22" s="73" t="s">
        <v>74</v>
      </c>
    </row>
    <row r="23" spans="1:19" ht="15">
      <c r="A23" s="17"/>
      <c r="B23" s="12"/>
      <c r="C23" s="11"/>
      <c r="D23" s="98"/>
      <c r="E23" s="98" t="s">
        <v>62</v>
      </c>
      <c r="F23" s="98"/>
      <c r="G23" s="99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8"/>
      <c r="E24" s="98" t="s">
        <v>63</v>
      </c>
      <c r="F24" s="98"/>
      <c r="G24" s="99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98"/>
      <c r="E25" s="98" t="s">
        <v>64</v>
      </c>
      <c r="F25" s="98"/>
      <c r="G25" s="99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98"/>
      <c r="E26" s="98" t="s">
        <v>65</v>
      </c>
      <c r="F26" s="98"/>
      <c r="G26" s="99"/>
      <c r="H26" s="46"/>
      <c r="I26" s="81"/>
      <c r="J26" s="46"/>
      <c r="K26" s="45"/>
      <c r="L26" s="45"/>
      <c r="M26" s="73"/>
      <c r="O26" s="81"/>
    </row>
    <row r="27" spans="1:19" ht="15">
      <c r="A27" s="17"/>
      <c r="B27" s="12"/>
      <c r="C27" s="11"/>
      <c r="D27" s="98"/>
      <c r="E27" s="98"/>
      <c r="F27" s="98"/>
      <c r="G27" s="99"/>
      <c r="H27" s="46"/>
      <c r="I27" s="81"/>
      <c r="J27" s="46"/>
      <c r="K27" s="45"/>
      <c r="L27" s="45"/>
      <c r="M27" s="73"/>
      <c r="O27" s="81"/>
    </row>
    <row r="28" spans="1:19" ht="15">
      <c r="A28" s="17"/>
      <c r="B28" s="12">
        <v>2</v>
      </c>
      <c r="C28" s="11"/>
      <c r="D28" s="100">
        <v>517206</v>
      </c>
      <c r="E28" s="98" t="s">
        <v>66</v>
      </c>
      <c r="F28" s="98"/>
      <c r="G28" s="99">
        <v>2</v>
      </c>
      <c r="H28" s="46">
        <v>31</v>
      </c>
      <c r="I28" s="81">
        <v>-0.2</v>
      </c>
      <c r="J28" s="46">
        <f>H31*(1+I28)</f>
        <v>0</v>
      </c>
      <c r="K28" s="45"/>
      <c r="L28" s="45">
        <f>G31*J28</f>
        <v>0</v>
      </c>
      <c r="M28" s="73" t="s">
        <v>74</v>
      </c>
      <c r="O28" s="81"/>
    </row>
    <row r="29" spans="1:19" ht="15">
      <c r="A29" s="17"/>
      <c r="B29" s="12"/>
      <c r="C29" s="11"/>
      <c r="D29" s="98"/>
      <c r="E29" s="98"/>
      <c r="F29" s="98"/>
      <c r="G29" s="99"/>
      <c r="H29" s="46"/>
      <c r="I29" s="81"/>
      <c r="J29" s="46"/>
      <c r="K29" s="45"/>
      <c r="L29" s="45"/>
      <c r="M29" s="73"/>
      <c r="O29" s="81"/>
    </row>
    <row r="30" spans="1:19" ht="15">
      <c r="A30" s="17"/>
      <c r="B30" s="12"/>
      <c r="C30" s="11"/>
      <c r="D30" s="98"/>
      <c r="E30" s="98"/>
      <c r="F30" s="98"/>
      <c r="G30" s="99"/>
      <c r="H30" s="46"/>
      <c r="I30" s="81"/>
      <c r="J30" s="46"/>
      <c r="K30" s="45"/>
      <c r="L30" s="45"/>
      <c r="M30" s="73"/>
      <c r="O30" s="81"/>
    </row>
    <row r="31" spans="1:19" ht="15">
      <c r="A31" s="17"/>
      <c r="B31" s="12"/>
      <c r="C31" s="11"/>
      <c r="D31" s="98" t="s">
        <v>67</v>
      </c>
      <c r="E31" s="98"/>
      <c r="F31" s="98"/>
      <c r="G31" s="99"/>
      <c r="H31" s="46"/>
      <c r="O31" s="81"/>
    </row>
    <row r="32" spans="1:19" ht="15">
      <c r="A32" s="17"/>
      <c r="E32" s="98"/>
      <c r="H32" s="46"/>
      <c r="I32" s="81"/>
      <c r="J32" s="46"/>
      <c r="K32" s="45"/>
      <c r="L32" s="45"/>
      <c r="M32" s="73"/>
      <c r="O32" s="81"/>
    </row>
    <row r="33" spans="1:252" ht="15.75" customHeight="1" thickBot="1">
      <c r="A33" s="17"/>
      <c r="B33" s="93"/>
      <c r="C33" s="93"/>
      <c r="D33" s="93"/>
      <c r="E33" s="93"/>
      <c r="F33" s="93"/>
      <c r="G33" s="93"/>
      <c r="H33" s="59"/>
      <c r="I33" s="59"/>
      <c r="J33" s="60"/>
      <c r="K33" s="61"/>
      <c r="L33" s="61"/>
      <c r="M33" s="74"/>
      <c r="P33"/>
      <c r="Q33"/>
    </row>
    <row r="34" spans="1:252" ht="15.75" customHeight="1">
      <c r="A34" s="17"/>
      <c r="B34" s="11"/>
      <c r="C34" s="11"/>
      <c r="D34" s="12"/>
      <c r="E34" s="21"/>
      <c r="F34" s="11"/>
      <c r="G34" s="28" t="s">
        <v>18</v>
      </c>
      <c r="H34" s="28"/>
      <c r="I34" s="28"/>
      <c r="J34" s="46" t="s">
        <v>4</v>
      </c>
      <c r="K34" s="45"/>
      <c r="L34" s="45">
        <f>SUM(L22:L33)</f>
        <v>496</v>
      </c>
      <c r="M34" s="55"/>
      <c r="O34" s="97"/>
      <c r="P34"/>
      <c r="Q34"/>
    </row>
    <row r="35" spans="1:252" ht="15.75" customHeight="1">
      <c r="A35" s="17"/>
      <c r="B35" s="11"/>
      <c r="C35" s="11"/>
      <c r="D35" s="12"/>
      <c r="E35" s="39"/>
      <c r="F35" s="37"/>
      <c r="G35" s="38" t="s">
        <v>15</v>
      </c>
      <c r="H35" s="38"/>
      <c r="I35" s="38"/>
      <c r="J35" s="47" t="s">
        <v>4</v>
      </c>
      <c r="K35" s="48"/>
      <c r="L35" s="48">
        <v>0</v>
      </c>
      <c r="M35" s="53"/>
      <c r="P35"/>
      <c r="Q35"/>
    </row>
    <row r="36" spans="1:252" ht="15.75" customHeight="1">
      <c r="A36" s="17"/>
      <c r="B36" s="11"/>
      <c r="C36" s="11"/>
      <c r="D36" s="12"/>
      <c r="E36" s="40"/>
      <c r="F36" s="41"/>
      <c r="G36" s="52" t="s">
        <v>2</v>
      </c>
      <c r="H36" s="52"/>
      <c r="I36" s="52"/>
      <c r="J36" s="49" t="s">
        <v>4</v>
      </c>
      <c r="K36" s="50"/>
      <c r="L36" s="50">
        <v>0</v>
      </c>
      <c r="M36" s="54"/>
    </row>
    <row r="37" spans="1:252" ht="15.75" customHeight="1" thickBot="1">
      <c r="A37" s="17"/>
      <c r="B37" s="57"/>
      <c r="C37" s="57"/>
      <c r="D37" s="56"/>
      <c r="E37" s="64"/>
      <c r="F37" s="65"/>
      <c r="G37" s="66" t="s">
        <v>16</v>
      </c>
      <c r="H37" s="66"/>
      <c r="I37" s="66"/>
      <c r="J37" s="67" t="s">
        <v>4</v>
      </c>
      <c r="K37" s="68"/>
      <c r="L37" s="68">
        <v>0</v>
      </c>
      <c r="M37" s="69"/>
    </row>
    <row r="38" spans="1:252" ht="15.75" customHeight="1">
      <c r="A38" s="17"/>
      <c r="B38" s="11"/>
      <c r="C38" s="11"/>
      <c r="D38" s="12"/>
      <c r="E38" s="21"/>
      <c r="F38" s="11"/>
      <c r="G38" s="27" t="s">
        <v>23</v>
      </c>
      <c r="H38" s="27"/>
      <c r="I38" s="27"/>
      <c r="J38" s="46" t="s">
        <v>4</v>
      </c>
      <c r="K38" s="45"/>
      <c r="L38" s="45">
        <f>SUM(L34:L37)</f>
        <v>496</v>
      </c>
      <c r="M38" s="55"/>
    </row>
    <row r="39" spans="1:252" ht="15.75" customHeight="1" thickBot="1">
      <c r="A39" s="17"/>
      <c r="B39" s="57"/>
      <c r="C39" s="57"/>
      <c r="D39" s="56"/>
      <c r="E39" s="58"/>
      <c r="F39" s="57"/>
      <c r="G39" s="62" t="s">
        <v>54</v>
      </c>
      <c r="H39" s="62"/>
      <c r="I39" s="62"/>
      <c r="J39" s="60" t="s">
        <v>4</v>
      </c>
      <c r="K39" s="61"/>
      <c r="L39" s="61"/>
      <c r="M39" s="63"/>
    </row>
    <row r="40" spans="1:252" ht="15.75" customHeight="1">
      <c r="A40" s="17"/>
      <c r="B40" s="11"/>
      <c r="C40" s="11"/>
      <c r="D40" s="12"/>
      <c r="E40" s="17"/>
      <c r="F40" s="11"/>
      <c r="G40" s="51" t="s">
        <v>18</v>
      </c>
      <c r="H40" s="51"/>
      <c r="I40" s="51"/>
      <c r="J40" s="46" t="s">
        <v>4</v>
      </c>
      <c r="K40" s="45"/>
      <c r="L40" s="46">
        <f>SUM(L38:L39)</f>
        <v>496</v>
      </c>
      <c r="M40" s="55"/>
    </row>
    <row r="41" spans="1:252" ht="15.75" customHeight="1">
      <c r="A41" s="17"/>
      <c r="B41" s="11"/>
      <c r="C41" s="11"/>
      <c r="D41" s="51" t="s">
        <v>53</v>
      </c>
      <c r="E41" s="98" t="s">
        <v>69</v>
      </c>
      <c r="F41" s="11"/>
      <c r="G41" s="51"/>
      <c r="H41" s="51"/>
      <c r="I41" s="51"/>
      <c r="J41" s="46"/>
      <c r="K41" s="45"/>
      <c r="L41" s="46"/>
      <c r="M41" s="55"/>
    </row>
    <row r="42" spans="1:252" s="17" customFormat="1" ht="15.75" customHeight="1">
      <c r="C42" s="11"/>
      <c r="E42" s="98" t="s">
        <v>70</v>
      </c>
      <c r="F42" s="11"/>
      <c r="G42" s="13"/>
      <c r="H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98" t="s">
        <v>71</v>
      </c>
      <c r="F43" s="11"/>
      <c r="G43" s="13"/>
      <c r="H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8"/>
      <c r="E44" s="86" t="s">
        <v>58</v>
      </c>
      <c r="F44" s="11"/>
      <c r="G44" s="13"/>
      <c r="H44" s="13"/>
      <c r="J44" s="14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86" t="s">
        <v>72</v>
      </c>
      <c r="F45" s="11"/>
      <c r="G45" s="13"/>
      <c r="H45" s="13"/>
      <c r="I45" s="98"/>
      <c r="J45" s="19"/>
      <c r="K45" s="11"/>
      <c r="L45" s="15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7" t="s">
        <v>73</v>
      </c>
      <c r="F46" s="11"/>
      <c r="G46" s="13"/>
      <c r="H46" s="13"/>
      <c r="I46" s="98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8"/>
      <c r="F47" s="11"/>
      <c r="G47" s="13"/>
      <c r="H47" s="13"/>
      <c r="I47" s="98"/>
      <c r="J47" s="19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C48" s="11"/>
      <c r="D48" s="70" t="s">
        <v>24</v>
      </c>
      <c r="E48" s="11"/>
      <c r="F48" s="11"/>
      <c r="G48" s="13"/>
      <c r="H48" s="13"/>
      <c r="I48" s="13"/>
      <c r="J48" s="14"/>
      <c r="K48" s="11"/>
      <c r="L48" s="72"/>
      <c r="M48" s="16"/>
      <c r="N48" s="8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51" t="s">
        <v>25</v>
      </c>
      <c r="E49" s="18" t="s">
        <v>57</v>
      </c>
      <c r="F49" s="11"/>
      <c r="G49" s="13"/>
      <c r="H49" s="13"/>
      <c r="I49" s="13"/>
      <c r="J49" s="14"/>
      <c r="K49" s="11"/>
      <c r="L49" s="15"/>
      <c r="M49" s="16"/>
      <c r="N49" s="9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84" t="s">
        <v>39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D51" s="25" t="s">
        <v>27</v>
      </c>
      <c r="E51" s="22" t="s">
        <v>17</v>
      </c>
      <c r="M51" s="21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34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s="17" customFormat="1" ht="15.75" customHeight="1">
      <c r="B58" s="11" t="s">
        <v>38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2012-04-29T05:03:17Z</dcterms:modified>
</cp:coreProperties>
</file>