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1" i="1" s="1"/>
  <c r="L35" i="1" l="1"/>
  <c r="L37" i="1" s="1"/>
</calcChain>
</file>

<file path=xl/sharedStrings.xml><?xml version="1.0" encoding="utf-8"?>
<sst xmlns="http://schemas.openxmlformats.org/spreadsheetml/2006/main" count="82" uniqueCount="70">
  <si>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</si>
  <si>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</si>
  <si>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</si>
  <si>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</si>
  <si>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</si>
  <si>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</si>
  <si>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</si>
  <si>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</si>
  <si>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</si>
  <si>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</si>
  <si>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</si>
  <si>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</si>
  <si>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</si>
  <si>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</si>
  <si>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</si>
  <si>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</si>
  <si>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</si>
  <si>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</si>
  <si>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</si>
  <si>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</si>
  <si>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</si>
  <si>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</si>
  <si>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</si>
  <si>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</si>
  <si>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</si>
  <si>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</si>
  <si>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</si>
  <si>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</si>
  <si>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</si>
  <si>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</si>
  <si>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</si>
  <si>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</si>
  <si>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</si>
  <si>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</si>
  <si>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</si>
  <si>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</si>
  <si>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</si>
  <si>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</si>
  <si>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</si>
  <si>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</si>
  <si>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</si>
  <si>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</si>
  <si>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</si>
  <si>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</si>
  <si>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</si>
  <si>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</si>
  <si>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</si>
  <si>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</si>
  <si>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</si>
  <si>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</si>
  <si>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</si>
  <si>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</si>
  <si>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</si>
  <si>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</si>
  <si>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</si>
  <si>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</si>
  <si>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1204RH040</t>
  </si>
  <si>
    <t>7ME5822-2CT00-0AA0</t>
  </si>
  <si>
    <t>Application: Water</t>
  </si>
  <si>
    <t>Candia</t>
  </si>
  <si>
    <t>Route national</t>
  </si>
  <si>
    <t>59400 Awoingt</t>
  </si>
  <si>
    <t>France</t>
  </si>
  <si>
    <t>Att: Mr Carpentier Sébastien (tel: 03 27 72 22 16)</t>
  </si>
  <si>
    <t>Reference on shipping instruction: 293353</t>
  </si>
  <si>
    <t>Range : 2,5 à 25m3/h water</t>
  </si>
  <si>
    <t>With local display</t>
  </si>
  <si>
    <t>Flanges D50 Din 2501 PN40</t>
  </si>
  <si>
    <t>Mechanical flowmeter: FVA250</t>
  </si>
  <si>
    <t>Version CF-S stainless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</si>
</sst>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1190625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E24" sqref="E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5" t="s">
        <v>39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6" t="s">
        <v>35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7" t="s">
        <v>45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41003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>
        <v>293353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56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57</v>
      </c>
      <c r="E22" s="17" t="s">
        <v>68</v>
      </c>
      <c r="F22" s="17"/>
      <c r="G22" s="94">
        <v>1</v>
      </c>
      <c r="H22" s="46">
        <v>670</v>
      </c>
      <c r="I22" s="104">
        <v>0.37</v>
      </c>
      <c r="J22" s="44">
        <f>H22*(1-I22)</f>
        <v>422.1</v>
      </c>
      <c r="K22" s="45"/>
      <c r="L22" s="45">
        <f>G22*J22</f>
        <v>422.1</v>
      </c>
      <c r="M22" s="12">
        <v>3</v>
      </c>
    </row>
    <row r="23" spans="1:19" ht="15.75" customHeight="1">
      <c r="A23" s="17"/>
      <c r="B23" s="12"/>
      <c r="C23" s="11"/>
      <c r="D23" s="17"/>
      <c r="E23" s="17" t="s">
        <v>69</v>
      </c>
      <c r="F23" s="17"/>
      <c r="G23" s="17"/>
      <c r="H23" s="46"/>
      <c r="I23" s="103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67</v>
      </c>
      <c r="F24" s="17"/>
      <c r="G24" s="17"/>
      <c r="H24" s="46"/>
      <c r="I24" s="34"/>
      <c r="J24" s="44"/>
      <c r="K24" s="45"/>
      <c r="L24" s="45"/>
      <c r="M24" s="12"/>
    </row>
    <row r="25" spans="1:19" ht="15">
      <c r="A25" s="17"/>
      <c r="B25" s="12"/>
      <c r="C25" s="11"/>
      <c r="D25" s="17"/>
      <c r="E25" s="17" t="s">
        <v>65</v>
      </c>
      <c r="F25" s="17"/>
      <c r="G25" s="17"/>
      <c r="H25" s="46"/>
      <c r="I25" s="81"/>
      <c r="J25" s="46"/>
      <c r="K25" s="45"/>
      <c r="L25" s="45"/>
      <c r="M25" s="73"/>
      <c r="O25" s="81"/>
      <c r="Q25" s="99"/>
      <c r="R25" s="100"/>
    </row>
    <row r="26" spans="1:19" ht="15">
      <c r="A26" s="17"/>
      <c r="B26" s="12"/>
      <c r="C26" s="11"/>
      <c r="D26" s="17"/>
      <c r="E26" s="17" t="s">
        <v>66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02"/>
      <c r="E27" s="102" t="s">
        <v>58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02"/>
      <c r="E28" s="102"/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02"/>
      <c r="E29" s="102"/>
      <c r="F29" s="17"/>
      <c r="G29" s="17"/>
      <c r="H29" s="46"/>
      <c r="I29" s="81"/>
      <c r="J29" s="46"/>
      <c r="K29" s="45"/>
      <c r="L29" s="45"/>
      <c r="M29" s="73"/>
    </row>
    <row r="30" spans="1:19" ht="15.75" customHeight="1" thickBot="1">
      <c r="A30" s="17"/>
      <c r="B30" s="56"/>
      <c r="C30" s="57"/>
      <c r="D30" s="58"/>
      <c r="E30" s="58"/>
      <c r="F30" s="58"/>
      <c r="G30" s="58"/>
      <c r="H30" s="60"/>
      <c r="I30" s="59"/>
      <c r="J30" s="60"/>
      <c r="K30" s="61"/>
      <c r="L30" s="61"/>
      <c r="M30" s="74"/>
      <c r="P30"/>
      <c r="Q30"/>
    </row>
    <row r="31" spans="1:19" ht="15.75" customHeight="1">
      <c r="A31" s="17"/>
      <c r="B31" s="11"/>
      <c r="C31" s="11"/>
      <c r="D31" s="12"/>
      <c r="E31" s="21"/>
      <c r="F31" s="11"/>
      <c r="G31" s="28" t="s">
        <v>17</v>
      </c>
      <c r="H31" s="28"/>
      <c r="I31" s="28"/>
      <c r="J31" s="46" t="s">
        <v>3</v>
      </c>
      <c r="K31" s="45"/>
      <c r="L31" s="45">
        <f>L22</f>
        <v>422.1</v>
      </c>
      <c r="M31" s="55"/>
      <c r="P31"/>
      <c r="Q31"/>
    </row>
    <row r="32" spans="1:19" ht="15.75" customHeight="1">
      <c r="A32" s="17"/>
      <c r="B32" s="11"/>
      <c r="C32" s="11"/>
      <c r="D32" s="12"/>
      <c r="E32" s="39"/>
      <c r="F32" s="37"/>
      <c r="G32" s="38" t="s">
        <v>14</v>
      </c>
      <c r="H32" s="38"/>
      <c r="I32" s="38"/>
      <c r="J32" s="47" t="s">
        <v>3</v>
      </c>
      <c r="K32" s="48"/>
      <c r="L32" s="48">
        <v>0</v>
      </c>
      <c r="M32" s="53"/>
      <c r="P32"/>
      <c r="Q32"/>
    </row>
    <row r="33" spans="1:252" ht="15.75" customHeight="1">
      <c r="A33" s="17"/>
      <c r="B33" s="11"/>
      <c r="C33" s="11"/>
      <c r="D33" s="12"/>
      <c r="E33" s="40"/>
      <c r="F33" s="41"/>
      <c r="G33" s="52" t="s">
        <v>1</v>
      </c>
      <c r="H33" s="52"/>
      <c r="I33" s="52"/>
      <c r="J33" s="49" t="s">
        <v>3</v>
      </c>
      <c r="K33" s="50"/>
      <c r="L33" s="50">
        <v>0</v>
      </c>
      <c r="M33" s="54"/>
    </row>
    <row r="34" spans="1:252" ht="15.75" customHeight="1" thickBot="1">
      <c r="A34" s="17"/>
      <c r="B34" s="57"/>
      <c r="C34" s="57"/>
      <c r="D34" s="56"/>
      <c r="E34" s="64"/>
      <c r="F34" s="65"/>
      <c r="G34" s="66" t="s">
        <v>15</v>
      </c>
      <c r="H34" s="66"/>
      <c r="I34" s="66"/>
      <c r="J34" s="67" t="s">
        <v>3</v>
      </c>
      <c r="K34" s="68"/>
      <c r="L34" s="68"/>
      <c r="M34" s="69"/>
    </row>
    <row r="35" spans="1:252" ht="15.75" customHeight="1">
      <c r="A35" s="17"/>
      <c r="B35" s="11"/>
      <c r="C35" s="11"/>
      <c r="D35" s="12"/>
      <c r="E35" s="21"/>
      <c r="F35" s="11"/>
      <c r="G35" s="27" t="s">
        <v>22</v>
      </c>
      <c r="H35" s="27"/>
      <c r="I35" s="27"/>
      <c r="J35" s="46" t="s">
        <v>3</v>
      </c>
      <c r="K35" s="45"/>
      <c r="L35" s="45">
        <f>SUM(L31:L34)</f>
        <v>422.1</v>
      </c>
      <c r="M35" s="55"/>
    </row>
    <row r="36" spans="1:252" ht="15.75" customHeight="1" thickBot="1">
      <c r="A36" s="17"/>
      <c r="B36" s="57"/>
      <c r="C36" s="57"/>
      <c r="D36" s="56"/>
      <c r="E36" s="58"/>
      <c r="F36" s="57"/>
      <c r="G36" s="62" t="s">
        <v>47</v>
      </c>
      <c r="H36" s="62"/>
      <c r="I36" s="62"/>
      <c r="J36" s="60" t="s">
        <v>3</v>
      </c>
      <c r="K36" s="61"/>
      <c r="L36" s="61"/>
      <c r="M36" s="63"/>
    </row>
    <row r="37" spans="1:252" ht="15.75" customHeight="1">
      <c r="A37" s="17"/>
      <c r="B37" s="11"/>
      <c r="C37" s="11"/>
      <c r="D37" s="12"/>
      <c r="E37" s="17"/>
      <c r="F37" s="11"/>
      <c r="G37" s="51" t="s">
        <v>17</v>
      </c>
      <c r="H37" s="51"/>
      <c r="I37" s="51"/>
      <c r="J37" s="46" t="s">
        <v>3</v>
      </c>
      <c r="K37" s="45"/>
      <c r="L37" s="46">
        <f>SUM(L35:L36)</f>
        <v>422.1</v>
      </c>
      <c r="M37" s="55"/>
    </row>
    <row r="38" spans="1:252" ht="15.75" customHeight="1">
      <c r="A38" s="17"/>
      <c r="B38" s="11"/>
      <c r="C38" s="11"/>
      <c r="D38" s="51" t="s">
        <v>46</v>
      </c>
      <c r="E38" s="102" t="s">
        <v>59</v>
      </c>
      <c r="F38" s="11"/>
      <c r="G38" s="51"/>
      <c r="H38" s="51"/>
      <c r="I38" s="51"/>
      <c r="J38" s="46"/>
      <c r="K38" s="45"/>
      <c r="L38" s="46"/>
      <c r="M38" s="55"/>
    </row>
    <row r="39" spans="1:252" s="17" customFormat="1" ht="15.75" customHeight="1">
      <c r="C39" s="11"/>
      <c r="E39" s="102" t="s">
        <v>60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102" t="s">
        <v>61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17" t="s">
        <v>62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86" t="s">
        <v>63</v>
      </c>
      <c r="F42" s="102"/>
      <c r="G42" s="13"/>
      <c r="H42" s="13"/>
      <c r="I42" s="13"/>
      <c r="J42" s="19"/>
      <c r="K42" s="11"/>
      <c r="L42" s="15"/>
      <c r="M42" s="16"/>
      <c r="N42" s="8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86" t="s">
        <v>64</v>
      </c>
      <c r="F43" s="102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23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24</v>
      </c>
      <c r="E46" s="18"/>
      <c r="F46" s="11"/>
      <c r="G46" s="13"/>
      <c r="H46" s="13"/>
      <c r="I46" s="13"/>
      <c r="J46" s="14"/>
      <c r="K46" s="11"/>
      <c r="L46" s="15"/>
      <c r="M46" s="16"/>
      <c r="N46" s="93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25</v>
      </c>
      <c r="E47" s="84" t="s">
        <v>38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26</v>
      </c>
      <c r="E48" s="22" t="s">
        <v>16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33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37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2012-04-11T12:25:48Z</dcterms:modified>
</cp:coreProperties>
</file>