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N22" i="1" l="1"/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<sst xmlns="http://schemas.openxmlformats.org/spreadsheetml/2006/main" count="83" uniqueCount="71">
  <si>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</si>
  <si>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</si>
  <si>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</si>
  <si>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</si>
  <si>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</si>
  <si>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</si>
  <si>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</si>
  <si>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</si>
  <si>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</si>
  <si>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</si>
  <si>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</si>
  <si>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</si>
  <si>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</si>
  <si>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</si>
  <si>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</si>
  <si>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</si>
  <si>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</si>
  <si>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</si>
  <si>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</si>
  <si>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</si>
  <si>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</si>
  <si>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</si>
  <si>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</si>
  <si>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</si>
  <si>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</si>
  <si>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</si>
  <si>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</si>
  <si>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</si>
  <si>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</si>
  <si>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</si>
  <si>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</si>
  <si>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</si>
  <si>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</si>
  <si>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</si>
  <si>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</si>
  <si>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</si>
  <si>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</si>
  <si>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</si>
  <si>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</si>
  <si>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</si>
  <si>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</si>
  <si>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</si>
  <si>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</si>
  <si>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</si>
  <si>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</si>
  <si>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</si>
  <si>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</si>
  <si>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</si>
  <si>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</si>
  <si>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</si>
  <si>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</si>
  <si>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</si>
  <si>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</si>
  <si>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</si>
  <si>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</si>
  <si>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</si>
  <si>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CF1011474</t>
  </si>
  <si>
    <t>Application: Water 6 l/mn</t>
  </si>
  <si>
    <t xml:space="preserve">7ME5840-5CC01-0BA2 </t>
  </si>
  <si>
    <t>Model: 152.40</t>
  </si>
  <si>
    <t>Flowmeter type Minix</t>
  </si>
  <si>
    <t>Range: 36 to 360l/h water</t>
  </si>
  <si>
    <t>Connection: SS G1/2 Male</t>
  </si>
  <si>
    <t>With valve</t>
  </si>
  <si>
    <t>Laboranord</t>
  </si>
  <si>
    <t>Parc des Moulins</t>
  </si>
  <si>
    <t>11, Avenue de la Créativité</t>
  </si>
  <si>
    <t>59650 VILLENEUVE D'ASCQ France</t>
  </si>
  <si>
    <t>Mr Beaumont (tel: 03 20 70 47 87)</t>
  </si>
  <si>
    <t>Rerence on shipping instruction: CF1011474 MSA</t>
  </si>
  <si>
    <t>1204RH038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</si>
</sst>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41002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56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70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60</v>
      </c>
      <c r="F22" s="17"/>
      <c r="G22" s="17">
        <v>1</v>
      </c>
      <c r="H22" s="103"/>
      <c r="I22" s="104"/>
      <c r="J22" s="44">
        <v>135</v>
      </c>
      <c r="K22" s="45"/>
      <c r="L22" s="45">
        <f>G22*J22</f>
        <v>135</v>
      </c>
      <c r="M22" s="12">
        <v>2</v>
      </c>
      <c r="N22" s="17">
        <f>120+15</f>
        <v>135</v>
      </c>
    </row>
    <row r="23" spans="1:19" ht="15.75" customHeight="1">
      <c r="A23" s="17"/>
      <c r="B23" s="12"/>
      <c r="C23" s="11"/>
      <c r="D23" s="17"/>
      <c r="E23" s="17" t="s">
        <v>59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63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/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57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17"/>
      <c r="F29" s="17"/>
      <c r="G29" s="17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135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135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135</v>
      </c>
      <c r="M37" s="55"/>
    </row>
    <row r="38" spans="1:252" ht="15.75" customHeight="1">
      <c r="A38" s="17"/>
      <c r="B38" s="11"/>
      <c r="C38" s="11"/>
      <c r="D38" s="51" t="s">
        <v>46</v>
      </c>
      <c r="E38" s="17" t="s">
        <v>64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7" t="s">
        <v>65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7" t="s">
        <v>66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7" t="s">
        <v>67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86" t="s">
        <v>68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86" t="s">
        <v>69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2012-04-03T13:00:22Z</dcterms:modified>
</cp:coreProperties>
</file>