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L29" i="1" l="1"/>
  <c r="J22" i="1"/>
  <c r="L22" i="1" s="1"/>
  <c r="L33" i="1" l="1"/>
  <c r="L35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<sst xmlns="http://schemas.openxmlformats.org/spreadsheetml/2006/main" count="85" uniqueCount="72">
  <si>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</si>
  <si>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</si>
  <si>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</si>
  <si>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</si>
  <si>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</si>
  <si>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</si>
  <si>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</si>
  <si>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</si>
  <si>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</si>
  <si>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</si>
  <si>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</si>
  <si>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</si>
  <si>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</si>
  <si>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</si>
  <si>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</si>
  <si>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</si>
  <si>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</si>
  <si>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</si>
  <si>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</si>
  <si>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</si>
  <si>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</si>
  <si>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</si>
  <si>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</si>
  <si>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</si>
  <si>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</si>
  <si>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</si>
  <si>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</si>
  <si>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</si>
  <si>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</si>
  <si>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</si>
  <si>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</si>
  <si>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</si>
  <si>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</si>
  <si>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</si>
  <si>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</si>
  <si>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</si>
  <si>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</si>
  <si>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</si>
  <si>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</si>
  <si>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</si>
  <si>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</si>
  <si>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</si>
  <si>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</si>
  <si>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</si>
  <si>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</si>
  <si>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</si>
  <si>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</si>
  <si>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</si>
  <si>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</si>
  <si>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KEM Küppers Elektromechanik GmbH </t>
  </si>
  <si>
    <t>Liebigstraße 5</t>
  </si>
  <si>
    <t>D-85757 Karlsfeld</t>
  </si>
  <si>
    <t>tel. +49  8131 5 93 91-125</t>
  </si>
  <si>
    <t>fax +49 8131 5 88 70 od. 9 26 04</t>
  </si>
  <si>
    <t>dietz@kem-kueppers.com</t>
  </si>
  <si>
    <t>www.kem-kueppers.com</t>
  </si>
  <si>
    <t>1203RH032</t>
  </si>
  <si>
    <t xml:space="preserve">Ludwig Dietz  |  Technical Sales </t>
  </si>
  <si>
    <t>4.ach-8700</t>
  </si>
  <si>
    <t>Serial Nr: 101383</t>
  </si>
  <si>
    <t>Axis for flowmeter :</t>
  </si>
  <si>
    <t>ZHM 05</t>
  </si>
  <si>
    <t>according to your email february 24th, 2012</t>
  </si>
  <si>
    <t>1</t>
  </si>
  <si>
    <t>one week delivery max</t>
  </si>
  <si>
    <t>CETE NC DERDI-SEMR</t>
  </si>
  <si>
    <t>31 rue Laplace CS 2912</t>
  </si>
  <si>
    <t>41029 Blois Cedex</t>
  </si>
  <si>
    <t>France</t>
  </si>
  <si>
    <t>Attention: Mr Semelle philippe</t>
  </si>
  <si>
    <t>Tel: +33 2 54 55 49 70</t>
  </si>
  <si>
    <t>Shipping reference to add : "Commande 1502898742"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</si>
</sst>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9" fillId="0" borderId="0" xfId="0" applyFont="1"/>
    <xf numFmtId="0" fontId="18" fillId="0" borderId="0" xfId="1" applyFont="1" applyAlignment="1" applyProtection="1">
      <alignment horizontal="left"/>
    </xf>
    <xf numFmtId="167" fontId="9" fillId="0" borderId="0" xfId="2" applyNumberFormat="1" applyFont="1" applyBorder="1" applyAlignment="1" applyProtection="1">
      <alignment horizontal="lef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1181100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L30" sqref="L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85" t="s">
        <v>49</v>
      </c>
      <c r="E8" s="8"/>
      <c r="F8" s="21"/>
      <c r="G8" s="21"/>
      <c r="H8" s="21"/>
      <c r="I8" s="21"/>
      <c r="J8" s="28" t="s">
        <v>1</v>
      </c>
      <c r="K8" s="17"/>
      <c r="L8" s="70">
        <v>40991</v>
      </c>
      <c r="M8" s="21"/>
      <c r="N8" s="90"/>
    </row>
    <row r="9" spans="1:252" ht="15.75" customHeight="1">
      <c r="A9" s="17"/>
      <c r="B9" s="21"/>
      <c r="C9" s="21"/>
      <c r="D9" s="8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17" t="s">
        <v>51</v>
      </c>
      <c r="E10" s="8"/>
      <c r="F10" s="21"/>
      <c r="G10" s="28"/>
      <c r="H10" s="28"/>
      <c r="I10" s="28"/>
      <c r="J10" s="17"/>
      <c r="L10" s="17"/>
      <c r="M10" s="21"/>
      <c r="S10" s="45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>
        <v>1502898742</v>
      </c>
      <c r="M11" s="29"/>
      <c r="S11" s="45"/>
    </row>
    <row r="12" spans="1:252" ht="15.75" customHeight="1">
      <c r="A12" s="17"/>
      <c r="B12" s="74" t="s">
        <v>19</v>
      </c>
      <c r="C12" s="21"/>
      <c r="D12" s="85" t="s">
        <v>57</v>
      </c>
      <c r="E12" s="8"/>
      <c r="F12" s="21"/>
      <c r="G12" s="17"/>
      <c r="H12" s="17"/>
      <c r="I12" s="17"/>
      <c r="J12" s="20" t="s">
        <v>42</v>
      </c>
      <c r="K12" s="20"/>
      <c r="L12" s="100" t="s">
        <v>56</v>
      </c>
      <c r="M12" s="21"/>
      <c r="S12" s="45"/>
    </row>
    <row r="13" spans="1:252" ht="15.75" customHeight="1">
      <c r="A13" s="17"/>
      <c r="B13" s="74" t="s">
        <v>22</v>
      </c>
      <c r="C13" s="21"/>
      <c r="D13" s="8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5"/>
    </row>
    <row r="14" spans="1:252" ht="15.75" customHeight="1">
      <c r="A14" s="17"/>
      <c r="B14" s="74" t="s">
        <v>21</v>
      </c>
      <c r="C14" s="21"/>
      <c r="D14" s="96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32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35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37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45</v>
      </c>
      <c r="I19" s="31" t="s">
        <v>44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.75" customHeight="1">
      <c r="A22" s="17"/>
      <c r="B22" s="12">
        <v>1</v>
      </c>
      <c r="C22" s="11"/>
      <c r="D22" s="17" t="s">
        <v>58</v>
      </c>
      <c r="E22" s="17" t="s">
        <v>60</v>
      </c>
      <c r="F22" s="17"/>
      <c r="G22" s="94">
        <v>2</v>
      </c>
      <c r="H22" s="95">
        <v>144</v>
      </c>
      <c r="I22" s="80">
        <v>-0.35</v>
      </c>
      <c r="J22" s="45">
        <f>H22*(1+I22)</f>
        <v>93.600000000000009</v>
      </c>
      <c r="K22" s="44"/>
      <c r="L22" s="44">
        <f>G22*J22</f>
        <v>187.20000000000002</v>
      </c>
      <c r="M22" s="72" t="s">
        <v>63</v>
      </c>
    </row>
    <row r="23" spans="1:19" ht="15">
      <c r="A23" s="17"/>
      <c r="B23" s="12"/>
      <c r="C23" s="11"/>
      <c r="D23" s="17"/>
      <c r="E23" s="104" t="s">
        <v>61</v>
      </c>
      <c r="F23" s="17"/>
      <c r="G23" s="17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7"/>
      <c r="E24" s="104" t="s">
        <v>59</v>
      </c>
      <c r="F24" s="17"/>
      <c r="G24" s="17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17"/>
      <c r="F25" s="17"/>
      <c r="G25" s="17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 t="s">
        <v>62</v>
      </c>
      <c r="E26" s="17"/>
      <c r="F26" s="17"/>
      <c r="G26" s="17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7" t="s">
        <v>64</v>
      </c>
      <c r="E27" s="17"/>
      <c r="F27" s="17"/>
      <c r="G27" s="17"/>
      <c r="H27" s="45"/>
      <c r="M27" s="94"/>
      <c r="O27" s="80"/>
    </row>
    <row r="28" spans="1:19" ht="15.75" customHeight="1" thickBot="1">
      <c r="A28" s="17"/>
      <c r="B28" s="91"/>
      <c r="C28" s="91"/>
      <c r="D28" s="91"/>
      <c r="E28" s="57"/>
      <c r="F28" s="91"/>
      <c r="G28" s="91"/>
      <c r="H28" s="58"/>
      <c r="I28" s="58"/>
      <c r="J28" s="59"/>
      <c r="K28" s="60"/>
      <c r="L28" s="60"/>
      <c r="M28" s="73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5" t="s">
        <v>4</v>
      </c>
      <c r="K29" s="44"/>
      <c r="L29" s="44">
        <f>SUM(L22:L28)</f>
        <v>187.20000000000002</v>
      </c>
      <c r="M29" s="54"/>
      <c r="P29"/>
      <c r="Q29"/>
    </row>
    <row r="30" spans="1:19" ht="15.75" customHeight="1">
      <c r="A30" s="17"/>
      <c r="B30" s="11"/>
      <c r="C30" s="11"/>
      <c r="D30" s="12"/>
      <c r="E30" s="38"/>
      <c r="F30" s="36"/>
      <c r="G30" s="37" t="s">
        <v>15</v>
      </c>
      <c r="H30" s="37"/>
      <c r="I30" s="37"/>
      <c r="J30" s="46" t="s">
        <v>4</v>
      </c>
      <c r="K30" s="47"/>
      <c r="L30" s="47">
        <v>0</v>
      </c>
      <c r="M30" s="52"/>
      <c r="P30"/>
      <c r="Q30"/>
    </row>
    <row r="31" spans="1:19" ht="15.75" customHeight="1">
      <c r="A31" s="17"/>
      <c r="B31" s="11"/>
      <c r="C31" s="11"/>
      <c r="D31" s="12"/>
      <c r="E31" s="39"/>
      <c r="F31" s="40"/>
      <c r="G31" s="51" t="s">
        <v>2</v>
      </c>
      <c r="H31" s="51"/>
      <c r="I31" s="51"/>
      <c r="J31" s="48" t="s">
        <v>4</v>
      </c>
      <c r="K31" s="49"/>
      <c r="L31" s="49">
        <v>0</v>
      </c>
      <c r="M31" s="53"/>
    </row>
    <row r="32" spans="1:19" ht="15.75" customHeight="1" thickBot="1">
      <c r="A32" s="17"/>
      <c r="B32" s="56"/>
      <c r="C32" s="56"/>
      <c r="D32" s="55"/>
      <c r="E32" s="63"/>
      <c r="F32" s="64"/>
      <c r="G32" s="65" t="s">
        <v>16</v>
      </c>
      <c r="H32" s="65"/>
      <c r="I32" s="65"/>
      <c r="J32" s="66" t="s">
        <v>4</v>
      </c>
      <c r="K32" s="67"/>
      <c r="L32" s="67"/>
      <c r="M32" s="68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5" t="s">
        <v>4</v>
      </c>
      <c r="K33" s="44"/>
      <c r="L33" s="44">
        <f>SUM(L29:L32)</f>
        <v>187.20000000000002</v>
      </c>
      <c r="M33" s="54"/>
    </row>
    <row r="34" spans="1:252" ht="15.75" customHeight="1" thickBot="1">
      <c r="A34" s="17"/>
      <c r="B34" s="56"/>
      <c r="C34" s="56"/>
      <c r="D34" s="55"/>
      <c r="E34" s="57"/>
      <c r="F34" s="56"/>
      <c r="G34" s="61" t="s">
        <v>48</v>
      </c>
      <c r="H34" s="61"/>
      <c r="I34" s="61"/>
      <c r="J34" s="59" t="s">
        <v>4</v>
      </c>
      <c r="K34" s="60"/>
      <c r="L34" s="60"/>
      <c r="M34" s="62"/>
    </row>
    <row r="35" spans="1:252" ht="15.75" customHeight="1">
      <c r="A35" s="17"/>
      <c r="B35" s="11"/>
      <c r="C35" s="11"/>
      <c r="D35" s="12"/>
      <c r="E35" s="17"/>
      <c r="F35" s="11"/>
      <c r="G35" s="50" t="s">
        <v>18</v>
      </c>
      <c r="H35" s="50"/>
      <c r="I35" s="50"/>
      <c r="J35" s="45" t="s">
        <v>4</v>
      </c>
      <c r="K35" s="44"/>
      <c r="L35" s="45">
        <f>SUM(L33:L34)</f>
        <v>187.20000000000002</v>
      </c>
      <c r="M35" s="54"/>
    </row>
    <row r="36" spans="1:252" ht="15.75" customHeight="1">
      <c r="A36" s="17"/>
      <c r="B36" s="11"/>
      <c r="C36" s="11"/>
      <c r="D36" s="50" t="s">
        <v>47</v>
      </c>
      <c r="E36" s="99" t="s">
        <v>65</v>
      </c>
      <c r="F36" s="11"/>
      <c r="G36" s="50"/>
      <c r="H36" s="50"/>
      <c r="I36" s="50"/>
      <c r="K36" s="44"/>
      <c r="L36" s="45"/>
      <c r="M36" s="54"/>
    </row>
    <row r="37" spans="1:252" s="17" customFormat="1" ht="15.75" customHeight="1">
      <c r="C37" s="11"/>
      <c r="E37" s="19" t="s">
        <v>69</v>
      </c>
      <c r="F37" s="11"/>
      <c r="G37" s="13"/>
      <c r="H37" s="13"/>
      <c r="I37" s="13"/>
      <c r="J37" s="14"/>
      <c r="K37" s="11"/>
      <c r="L37" s="15"/>
      <c r="M37" s="16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s="17" customFormat="1" ht="15.75" customHeight="1">
      <c r="B38" s="18"/>
      <c r="E38" s="19" t="s">
        <v>66</v>
      </c>
      <c r="F38" s="11"/>
      <c r="G38" s="13"/>
      <c r="H38" s="13"/>
      <c r="I38" s="13"/>
      <c r="J38" s="14"/>
      <c r="K38" s="11"/>
      <c r="L38" s="15"/>
      <c r="M38" s="16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</row>
    <row r="39" spans="1:252" s="17" customFormat="1" ht="15.75" customHeight="1">
      <c r="B39" s="18"/>
      <c r="E39" s="14" t="s">
        <v>67</v>
      </c>
      <c r="F39" s="11"/>
      <c r="G39" s="13"/>
      <c r="H39" s="13"/>
      <c r="I39" s="13"/>
      <c r="J39" s="14"/>
      <c r="K39" s="11"/>
      <c r="L39" s="15"/>
      <c r="M39" s="16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</row>
    <row r="40" spans="1:252" s="17" customFormat="1" ht="15.75" customHeight="1">
      <c r="B40" s="11"/>
      <c r="C40" s="11"/>
      <c r="D40" s="18"/>
      <c r="E40" s="85" t="s">
        <v>68</v>
      </c>
      <c r="F40" s="11"/>
      <c r="G40" s="13"/>
      <c r="H40" s="13"/>
      <c r="I40" s="13"/>
      <c r="J40" s="19"/>
      <c r="K40" s="11"/>
      <c r="L40" s="15"/>
      <c r="M40" s="16"/>
      <c r="N40" s="85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1"/>
      <c r="C41" s="11"/>
      <c r="D41" s="18"/>
      <c r="E41" s="17" t="s">
        <v>70</v>
      </c>
      <c r="F41" s="11"/>
      <c r="G41" s="13"/>
      <c r="H41" s="13"/>
      <c r="I41" s="13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1"/>
      <c r="C42" s="11"/>
      <c r="D42" s="18"/>
      <c r="E42" s="17" t="s">
        <v>71</v>
      </c>
      <c r="F42" s="11"/>
      <c r="G42" s="13"/>
      <c r="H42" s="13"/>
      <c r="I42" s="13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C43" s="11"/>
      <c r="D43" s="69" t="s">
        <v>24</v>
      </c>
      <c r="E43" s="11"/>
      <c r="F43" s="11"/>
      <c r="G43" s="13"/>
      <c r="H43" s="13"/>
      <c r="I43" s="13"/>
      <c r="K43" s="11"/>
      <c r="L43" s="71"/>
      <c r="M43" s="16"/>
      <c r="N43" s="85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50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3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D45" s="25" t="s">
        <v>26</v>
      </c>
      <c r="E45" s="83" t="s">
        <v>39</v>
      </c>
      <c r="M45" s="21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D46" s="25" t="s">
        <v>27</v>
      </c>
      <c r="E46" s="22" t="s">
        <v>17</v>
      </c>
      <c r="M46" s="21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2012-03-23T04:57:40Z</dcterms:modified>
</cp:coreProperties>
</file>