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28" i="1" s="1"/>
  <c r="L32" i="1" l="1"/>
  <c r="L34" i="1" s="1"/>
</calcChain>
</file>

<file path=xl/sharedStrings.xml><?xml version="1.0" encoding="utf-8"?>
<sst xmlns="http://schemas.openxmlformats.org/spreadsheetml/2006/main" count="83" uniqueCount="71">
  <si>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</si>
  <si>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</si>
  <si>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</si>
  <si>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</si>
  <si>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</si>
  <si>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</si>
  <si>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</si>
  <si>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</si>
  <si>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</si>
  <si>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</si>
  <si>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</si>
  <si>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</si>
  <si>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</si>
  <si>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</si>
  <si>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</si>
  <si>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</si>
  <si>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</si>
  <si>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</si>
  <si>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</si>
  <si>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</si>
  <si>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</si>
  <si>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</si>
  <si>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</si>
  <si>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</si>
  <si>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</si>
  <si>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</si>
  <si>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</si>
  <si>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</si>
  <si>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</si>
  <si>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</si>
  <si>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</si>
  <si>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</si>
  <si>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</si>
  <si>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</si>
  <si>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</si>
  <si>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</si>
  <si>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</si>
  <si>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</si>
  <si>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</si>
  <si>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</si>
  <si>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</si>
  <si>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</si>
  <si>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</si>
  <si>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</si>
  <si>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</si>
  <si>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</si>
  <si>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</si>
  <si>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</si>
  <si>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</si>
  <si>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</si>
  <si>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</si>
  <si>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</si>
  <si>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</si>
  <si>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</si>
  <si>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</si>
  <si>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</si>
  <si>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</si>
  <si>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1203RH024</t>
  </si>
  <si>
    <t>0465A901362</t>
  </si>
  <si>
    <t xml:space="preserve">7ME5801-1BC24-2BA0 </t>
  </si>
  <si>
    <t>Type C315</t>
  </si>
  <si>
    <t>Gamme: 31,5 à 315l/h</t>
  </si>
  <si>
    <t>Connexion: G1/4 Inox 1.4571</t>
  </si>
  <si>
    <t>Trogflux flowmeter</t>
  </si>
  <si>
    <t>Cetib Montlucon</t>
  </si>
  <si>
    <t>03100 Montlucon</t>
  </si>
  <si>
    <t>Lieu-dit "technopole de la loue"</t>
  </si>
  <si>
    <t>Rue Jean Bougret</t>
  </si>
  <si>
    <t>Attention:  Mr Patrice Gontran</t>
  </si>
  <si>
    <t>Tel: 04 70 08 43 50</t>
  </si>
  <si>
    <t>Shipping reference: 0465A901362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</si>
</sst>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0" applyNumberFormat="1" applyFont="1" applyBorder="1" applyAlignment="1">
      <alignment horizontal="center" vertic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1190625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topLeftCell="A4" zoomScaleNormal="100" workbookViewId="0">
      <selection activeCell="I43" sqref="I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40975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58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59</v>
      </c>
      <c r="E22" s="17" t="s">
        <v>63</v>
      </c>
      <c r="F22" s="17"/>
      <c r="G22" s="17">
        <v>1</v>
      </c>
      <c r="H22" s="46">
        <v>189</v>
      </c>
      <c r="I22" s="107">
        <v>0.37</v>
      </c>
      <c r="J22" s="44">
        <f>80+37</f>
        <v>117</v>
      </c>
      <c r="K22" s="45"/>
      <c r="L22" s="45">
        <f>G22*J22</f>
        <v>117</v>
      </c>
      <c r="M22" s="12">
        <v>1</v>
      </c>
    </row>
    <row r="23" spans="1:19" ht="15.75" customHeight="1">
      <c r="A23" s="17"/>
      <c r="B23" s="12"/>
      <c r="C23" s="11"/>
      <c r="D23" s="17"/>
      <c r="E23" s="17" t="s">
        <v>60</v>
      </c>
      <c r="F23" s="17"/>
      <c r="G23" s="17"/>
      <c r="H23" s="46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61</v>
      </c>
      <c r="F24" s="17"/>
      <c r="G24" s="17"/>
      <c r="H24" s="46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7"/>
      <c r="E25" s="17" t="s">
        <v>62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7"/>
      <c r="E26" s="17"/>
      <c r="F26" s="17"/>
      <c r="G26" s="17"/>
      <c r="H26" s="46"/>
      <c r="I26" s="81"/>
      <c r="J26" s="46"/>
      <c r="K26" s="45"/>
      <c r="L26" s="45"/>
      <c r="M26" s="73"/>
    </row>
    <row r="27" spans="1:19" ht="15.75" customHeight="1" thickBot="1">
      <c r="A27" s="17"/>
      <c r="B27" s="56"/>
      <c r="C27" s="57"/>
      <c r="D27" s="58"/>
      <c r="E27" s="58"/>
      <c r="F27" s="58"/>
      <c r="G27" s="58"/>
      <c r="H27" s="60"/>
      <c r="I27" s="59"/>
      <c r="J27" s="60"/>
      <c r="K27" s="61"/>
      <c r="L27" s="61"/>
      <c r="M27" s="74"/>
      <c r="P27"/>
      <c r="Q27"/>
    </row>
    <row r="28" spans="1:19" ht="15.75" customHeight="1">
      <c r="A28" s="17"/>
      <c r="B28" s="11"/>
      <c r="C28" s="11"/>
      <c r="D28" s="12"/>
      <c r="E28" s="21"/>
      <c r="F28" s="11"/>
      <c r="G28" s="28" t="s">
        <v>17</v>
      </c>
      <c r="H28" s="28"/>
      <c r="I28" s="28"/>
      <c r="J28" s="46" t="s">
        <v>3</v>
      </c>
      <c r="K28" s="45"/>
      <c r="L28" s="45">
        <f>L22</f>
        <v>117</v>
      </c>
      <c r="M28" s="55"/>
      <c r="P28"/>
      <c r="Q28"/>
    </row>
    <row r="29" spans="1:19" ht="15.75" customHeight="1">
      <c r="A29" s="17"/>
      <c r="B29" s="11"/>
      <c r="C29" s="11"/>
      <c r="D29" s="12"/>
      <c r="E29" s="39"/>
      <c r="F29" s="37"/>
      <c r="G29" s="38" t="s">
        <v>14</v>
      </c>
      <c r="H29" s="38"/>
      <c r="I29" s="38"/>
      <c r="J29" s="47" t="s">
        <v>3</v>
      </c>
      <c r="K29" s="48"/>
      <c r="L29" s="48">
        <v>0</v>
      </c>
      <c r="M29" s="53"/>
      <c r="P29"/>
      <c r="Q29"/>
    </row>
    <row r="30" spans="1:19" ht="15.75" customHeight="1">
      <c r="A30" s="17"/>
      <c r="B30" s="11"/>
      <c r="C30" s="11"/>
      <c r="D30" s="12"/>
      <c r="E30" s="40"/>
      <c r="F30" s="41"/>
      <c r="G30" s="52" t="s">
        <v>1</v>
      </c>
      <c r="H30" s="52"/>
      <c r="I30" s="52"/>
      <c r="J30" s="49" t="s">
        <v>3</v>
      </c>
      <c r="K30" s="50"/>
      <c r="L30" s="50">
        <v>0</v>
      </c>
      <c r="M30" s="54"/>
    </row>
    <row r="31" spans="1:19" ht="15.75" customHeight="1" thickBot="1">
      <c r="A31" s="17"/>
      <c r="B31" s="57"/>
      <c r="C31" s="57"/>
      <c r="D31" s="56"/>
      <c r="E31" s="64"/>
      <c r="F31" s="65"/>
      <c r="G31" s="66" t="s">
        <v>15</v>
      </c>
      <c r="H31" s="66"/>
      <c r="I31" s="66"/>
      <c r="J31" s="67" t="s">
        <v>3</v>
      </c>
      <c r="K31" s="68"/>
      <c r="L31" s="68"/>
      <c r="M31" s="69"/>
    </row>
    <row r="32" spans="1:19" ht="15.75" customHeight="1">
      <c r="A32" s="17"/>
      <c r="B32" s="11"/>
      <c r="C32" s="11"/>
      <c r="D32" s="12"/>
      <c r="E32" s="21"/>
      <c r="F32" s="11"/>
      <c r="G32" s="27" t="s">
        <v>22</v>
      </c>
      <c r="H32" s="27"/>
      <c r="I32" s="27"/>
      <c r="J32" s="46" t="s">
        <v>3</v>
      </c>
      <c r="K32" s="45"/>
      <c r="L32" s="45">
        <f>SUM(L28:L31)</f>
        <v>117</v>
      </c>
      <c r="M32" s="55"/>
    </row>
    <row r="33" spans="1:252" ht="15.75" customHeight="1" thickBot="1">
      <c r="A33" s="17"/>
      <c r="B33" s="57"/>
      <c r="C33" s="57"/>
      <c r="D33" s="56"/>
      <c r="E33" s="58"/>
      <c r="F33" s="57"/>
      <c r="G33" s="62" t="s">
        <v>47</v>
      </c>
      <c r="H33" s="62"/>
      <c r="I33" s="62"/>
      <c r="J33" s="60" t="s">
        <v>3</v>
      </c>
      <c r="K33" s="61"/>
      <c r="L33" s="61"/>
      <c r="M33" s="63"/>
    </row>
    <row r="34" spans="1:252" ht="15.75" customHeight="1">
      <c r="A34" s="17"/>
      <c r="B34" s="11"/>
      <c r="C34" s="11"/>
      <c r="D34" s="12"/>
      <c r="E34" s="17"/>
      <c r="F34" s="11"/>
      <c r="G34" s="51" t="s">
        <v>17</v>
      </c>
      <c r="H34" s="51"/>
      <c r="I34" s="51"/>
      <c r="J34" s="46" t="s">
        <v>3</v>
      </c>
      <c r="K34" s="45"/>
      <c r="L34" s="46">
        <f>SUM(L32:L33)</f>
        <v>117</v>
      </c>
      <c r="M34" s="55"/>
    </row>
    <row r="35" spans="1:252" ht="15.75" customHeight="1">
      <c r="A35" s="17"/>
      <c r="B35" s="11"/>
      <c r="C35" s="11"/>
      <c r="D35" s="51" t="s">
        <v>46</v>
      </c>
      <c r="E35" s="102" t="s">
        <v>64</v>
      </c>
      <c r="F35" s="11"/>
      <c r="G35" s="51"/>
      <c r="H35" s="51"/>
      <c r="I35" s="51"/>
      <c r="J35" s="46"/>
      <c r="K35" s="45"/>
      <c r="L35" s="46"/>
      <c r="M35" s="55"/>
    </row>
    <row r="36" spans="1:252" ht="15.75" customHeight="1">
      <c r="A36" s="17"/>
      <c r="B36" s="11"/>
      <c r="C36" s="11"/>
      <c r="D36" s="51"/>
      <c r="E36" s="102" t="s">
        <v>67</v>
      </c>
      <c r="F36" s="11"/>
      <c r="G36" s="51"/>
      <c r="H36" s="51"/>
      <c r="I36" s="51"/>
      <c r="J36" s="46"/>
      <c r="K36" s="45"/>
      <c r="L36" s="46"/>
      <c r="M36" s="55"/>
    </row>
    <row r="37" spans="1:252" s="17" customFormat="1" ht="15.75" customHeight="1">
      <c r="C37" s="11"/>
      <c r="E37" s="102" t="s">
        <v>66</v>
      </c>
      <c r="F37" s="11"/>
      <c r="G37" s="13"/>
      <c r="H37" s="13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17" t="s">
        <v>65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102" t="s">
        <v>56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18"/>
      <c r="E40" s="102" t="s">
        <v>68</v>
      </c>
      <c r="F40" s="102"/>
      <c r="G40" s="13"/>
      <c r="H40" s="13"/>
      <c r="I40" s="13"/>
      <c r="J40" s="19"/>
      <c r="K40" s="11"/>
      <c r="L40" s="15"/>
      <c r="M40" s="16"/>
      <c r="N40" s="8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102" t="s">
        <v>69</v>
      </c>
      <c r="F41" s="102"/>
      <c r="G41" s="13"/>
      <c r="H41" s="13"/>
      <c r="I41" s="13"/>
      <c r="J41" s="19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7" t="s">
        <v>70</v>
      </c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0" t="s">
        <v>23</v>
      </c>
      <c r="E43" s="11"/>
      <c r="F43" s="11"/>
      <c r="G43" s="13"/>
      <c r="H43" s="13"/>
      <c r="I43" s="13"/>
      <c r="J43" s="14"/>
      <c r="K43" s="11"/>
      <c r="L43" s="72"/>
      <c r="M43" s="16"/>
      <c r="N43" s="8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24</v>
      </c>
      <c r="E44" s="18"/>
      <c r="F44" s="11"/>
      <c r="G44" s="13"/>
      <c r="H44" s="13"/>
      <c r="I44" s="13"/>
      <c r="J44" s="14"/>
      <c r="K44" s="11"/>
      <c r="L44" s="15"/>
      <c r="M44" s="16"/>
      <c r="N44" s="93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25</v>
      </c>
      <c r="E45" s="84" t="s">
        <v>38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26</v>
      </c>
      <c r="E46" s="22" t="s">
        <v>16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33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37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2012-03-07T09:06:29Z</dcterms:modified>
</cp:coreProperties>
</file>