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QUOTE!$A$1:$M$59</definedName>
  </definedNames>
  <calcPr calcId="145621"/>
</workbook>
</file>

<file path=xl/calcChain.xml><?xml version="1.0" encoding="utf-8"?>
<calcChain xmlns="http://schemas.openxmlformats.org/spreadsheetml/2006/main">
  <c r="L30" i="1" l="1"/>
  <c r="J30" i="1"/>
  <c r="L26" i="1"/>
  <c r="J26" i="1"/>
  <c r="H26" i="1"/>
  <c r="J22" i="1"/>
  <c r="L22" i="1" s="1"/>
  <c r="L35" i="1" l="1"/>
  <c r="O35" i="1" l="1"/>
  <c r="L39" i="1"/>
  <c r="L41" i="1" s="1"/>
</calcChain>
</file>

<file path=xl/sharedStrings.xml><?xml version="1.0" encoding="utf-8"?>
<sst xmlns="http://schemas.openxmlformats.org/spreadsheetml/2006/main" count="91" uniqueCount="75">
  <si>
    <t xml:space="preserve"> </t>
  </si>
  <si>
    <t>DATE:</t>
  </si>
  <si>
    <t xml:space="preserve">* Packing &amp; Handling charges </t>
  </si>
  <si>
    <t>(EURO)</t>
  </si>
  <si>
    <t>EURO</t>
  </si>
  <si>
    <t>Contact person :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</si>
  <si>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</si>
  <si>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</si>
  <si>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</si>
  <si>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</si>
  <si>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</si>
  <si>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</si>
  <si>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</si>
  <si>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</si>
  <si>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(Weeks)</t>
  </si>
  <si>
    <t>Minimum Charge</t>
  </si>
  <si>
    <t>Freight Charge</t>
  </si>
  <si>
    <t>Not allowed.</t>
  </si>
  <si>
    <t>Total</t>
  </si>
  <si>
    <t>Att.:</t>
  </si>
  <si>
    <t>-</t>
  </si>
  <si>
    <t>Fax:</t>
  </si>
  <si>
    <t>Tel.:</t>
  </si>
  <si>
    <t>Sub-total</t>
  </si>
  <si>
    <t>TERMS and CONDITIONS:</t>
  </si>
  <si>
    <t>Trade Terms:</t>
  </si>
  <si>
    <t>Payment Terms:</t>
  </si>
  <si>
    <t>Partial Shipment: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</si>
  <si>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</si>
  <si>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</si>
  <si>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</si>
  <si>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</si>
  <si>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</si>
  <si>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</si>
  <si>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</si>
  <si>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</si>
  <si>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</si>
  <si>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</si>
  <si>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Director</t>
  </si>
  <si>
    <t>30 days net</t>
  </si>
  <si>
    <t>AIRLITEC Sarl   88, rue Jean Jaures   80470 Dreuil Les Amiens   France</t>
  </si>
  <si>
    <t xml:space="preserve">  ORDER</t>
  </si>
  <si>
    <t>Our Order No. :</t>
  </si>
  <si>
    <t>Customer reference No. :</t>
  </si>
  <si>
    <t>SCHMIDT Technology GmbH</t>
  </si>
  <si>
    <t>Feldbergstrasse 1</t>
  </si>
  <si>
    <t>D-78112 St. Georgen/Germany</t>
  </si>
  <si>
    <t>Telefon +49 (0) 77 24 / 89 90</t>
  </si>
  <si>
    <t>Fax +49 (0) 77 24 / 89 91 01</t>
  </si>
  <si>
    <t>http://www.schmidttechnology.de</t>
  </si>
  <si>
    <t xml:space="preserve">  Discount</t>
  </si>
  <si>
    <t>List Price</t>
  </si>
  <si>
    <t>Siret: 514 488 105 00016    Code APE: 4669B   N° TVA: FR36514488105</t>
  </si>
  <si>
    <t>Shipping instruction:</t>
  </si>
  <si>
    <t>VAT 19,6%</t>
  </si>
  <si>
    <t>Elena Repp</t>
  </si>
  <si>
    <t>e.repp@schmidttechnology.de</t>
  </si>
  <si>
    <t xml:space="preserve">Franco </t>
  </si>
  <si>
    <t>1609-2012</t>
  </si>
  <si>
    <t>1202RH009</t>
  </si>
  <si>
    <t>526 335-121</t>
  </si>
  <si>
    <t>Capteur SS20.261</t>
  </si>
  <si>
    <t>Longueur: 200mm</t>
  </si>
  <si>
    <t>Gamme de mesure: 0-60m/s</t>
  </si>
  <si>
    <t>506 690-234141</t>
  </si>
  <si>
    <t>Capteur SS20.260</t>
  </si>
  <si>
    <t>Gamme de mesure: 0-40m/s</t>
  </si>
  <si>
    <t>Raccord de passage G1/2</t>
  </si>
  <si>
    <t>1</t>
  </si>
  <si>
    <t>PLM Equipements</t>
  </si>
  <si>
    <t>340, Chemin de la charlisse</t>
  </si>
  <si>
    <t>Tel: 04 78 45 69 00</t>
  </si>
  <si>
    <t>69670 Vaugneray France</t>
  </si>
  <si>
    <t>Reference to indicate on shipping note : 1609-2012</t>
  </si>
  <si>
    <t>Attention: Mr Jean Delaval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</si>
</sst>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99" formatCode="dd\.mm\.yy"/>
    <numFmt numFmtId="200" formatCode="####\ \ \ \ "/>
    <numFmt numFmtId="201" formatCode="0_);[Red]\(0\)"/>
    <numFmt numFmtId="206" formatCode="#,##0.00;[Red]#,##0.00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201" fontId="9" fillId="0" borderId="0" xfId="2" applyNumberFormat="1" applyFont="1" applyBorder="1" applyAlignment="1" applyProtection="1">
      <alignment horizontal="right" vertical="center"/>
      <protection locked="0"/>
    </xf>
    <xf numFmtId="201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201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99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206" fontId="9" fillId="0" borderId="1" xfId="0" applyNumberFormat="1" applyFont="1" applyBorder="1" applyAlignment="1">
      <alignment horizontal="right" vertical="center"/>
    </xf>
    <xf numFmtId="206" fontId="9" fillId="0" borderId="1" xfId="0" applyNumberFormat="1" applyFont="1" applyBorder="1" applyAlignment="1" applyProtection="1">
      <alignment horizontal="right" vertical="center"/>
      <protection locked="0"/>
    </xf>
    <xf numFmtId="206" fontId="9" fillId="0" borderId="0" xfId="0" applyNumberFormat="1" applyFont="1" applyBorder="1" applyAlignment="1">
      <alignment horizontal="right" vertical="center"/>
    </xf>
    <xf numFmtId="206" fontId="9" fillId="0" borderId="0" xfId="0" applyNumberFormat="1" applyFont="1" applyBorder="1" applyAlignment="1" applyProtection="1">
      <alignment horizontal="right" vertical="center"/>
      <protection locked="0"/>
    </xf>
    <xf numFmtId="206" fontId="9" fillId="0" borderId="0" xfId="2" applyNumberFormat="1" applyFont="1" applyBorder="1" applyAlignment="1" applyProtection="1">
      <alignment horizontal="right" vertical="center"/>
      <protection locked="0"/>
    </xf>
    <xf numFmtId="206" fontId="9" fillId="0" borderId="2" xfId="2" applyNumberFormat="1" applyFont="1" applyBorder="1" applyAlignment="1" applyProtection="1">
      <alignment horizontal="right" vertical="center"/>
      <protection locked="0"/>
    </xf>
    <xf numFmtId="206" fontId="9" fillId="0" borderId="2" xfId="0" applyNumberFormat="1" applyFont="1" applyBorder="1" applyAlignment="1" applyProtection="1">
      <alignment horizontal="right" vertical="center"/>
      <protection locked="0"/>
    </xf>
    <xf numFmtId="206" fontId="9" fillId="0" borderId="3" xfId="2" applyNumberFormat="1" applyFont="1" applyBorder="1" applyAlignment="1" applyProtection="1">
      <alignment horizontal="right" vertical="center"/>
      <protection locked="0"/>
    </xf>
    <xf numFmtId="206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200" fontId="9" fillId="0" borderId="4" xfId="0" applyNumberFormat="1" applyFont="1" applyBorder="1" applyAlignment="1" applyProtection="1">
      <alignment horizontal="right" vertical="center"/>
      <protection locked="0"/>
    </xf>
    <xf numFmtId="206" fontId="9" fillId="0" borderId="4" xfId="2" applyNumberFormat="1" applyFont="1" applyBorder="1" applyAlignment="1" applyProtection="1">
      <alignment horizontal="right" vertical="center"/>
      <protection locked="0"/>
    </xf>
    <xf numFmtId="206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206" fontId="9" fillId="0" borderId="5" xfId="2" applyNumberFormat="1" applyFont="1" applyBorder="1" applyAlignment="1" applyProtection="1">
      <alignment horizontal="right" vertical="center"/>
      <protection locked="0"/>
    </xf>
    <xf numFmtId="206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17" fillId="0" borderId="0" xfId="0" applyFont="1"/>
    <xf numFmtId="0" fontId="9" fillId="0" borderId="0" xfId="0" applyFont="1" applyAlignment="1">
      <alignment horizontal="left"/>
    </xf>
    <xf numFmtId="0" fontId="3" fillId="0" borderId="4" xfId="0" applyFont="1" applyBorder="1" applyAlignment="1">
      <alignment vertical="center"/>
    </xf>
    <xf numFmtId="0" fontId="15" fillId="0" borderId="0" xfId="1" applyFont="1" applyAlignment="1" applyProtection="1">
      <alignment horizontal="left"/>
    </xf>
    <xf numFmtId="3" fontId="9" fillId="0" borderId="0" xfId="0" applyNumberFormat="1" applyFont="1" applyAlignment="1">
      <alignment horizontal="left" vertical="center"/>
    </xf>
    <xf numFmtId="0" fontId="15" fillId="0" borderId="0" xfId="1" applyFont="1" applyAlignment="1" applyProtection="1"/>
    <xf numFmtId="0" fontId="9" fillId="0" borderId="0" xfId="0" applyFont="1" applyAlignment="1">
      <alignment horizontal="center" vertical="center"/>
    </xf>
    <xf numFmtId="9" fontId="9" fillId="0" borderId="0" xfId="3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4">
    <cellStyle name="Lien hypertexte" xfId="1" builtinId="8"/>
    <cellStyle name="Milliers" xfId="2" builtinId="3"/>
    <cellStyle name="Normal" xfId="0" builtinId="0"/>
    <cellStyle name="Pourcentage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43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685800</xdr:colOff>
      <xdr:row>52</xdr:row>
      <xdr:rowOff>85725</xdr:rowOff>
    </xdr:from>
    <xdr:to>
      <xdr:col>4</xdr:col>
      <xdr:colOff>1657350</xdr:colOff>
      <xdr:row>58</xdr:row>
      <xdr:rowOff>190500</xdr:rowOff>
    </xdr:to>
    <xdr:pic>
      <xdr:nvPicPr>
        <xdr:cNvPr id="1044" name="Picture 3" descr="Signature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10353675"/>
          <a:ext cx="264795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.repp@schmidttechnology.de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66"/>
  <sheetViews>
    <sheetView tabSelected="1" zoomScaleNormal="100" workbookViewId="0">
      <selection activeCell="E50" sqref="E50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2" style="1" customWidth="1"/>
    <col min="5" max="5" width="29.5" style="1" customWidth="1"/>
    <col min="6" max="6" width="7.625" style="1" customWidth="1"/>
    <col min="7" max="7" width="5.625" style="1" customWidth="1"/>
    <col min="8" max="8" width="8.25" style="1" bestFit="1" customWidth="1"/>
    <col min="9" max="9" width="8.375" style="1" customWidth="1"/>
    <col min="10" max="10" width="9.5" style="1" customWidth="1"/>
    <col min="11" max="11" width="1.375" style="1" customWidth="1"/>
    <col min="12" max="12" width="14.25" style="1" customWidth="1"/>
    <col min="13" max="13" width="13.875" style="1" customWidth="1"/>
    <col min="14" max="21" width="9" style="17" customWidth="1"/>
    <col min="22" max="252" width="9" style="78" customWidth="1"/>
    <col min="253" max="16384" width="9" style="1"/>
  </cols>
  <sheetData>
    <row r="1" spans="1:252" ht="4.9000000000000004" customHeight="1">
      <c r="L1" s="2"/>
      <c r="M1" s="2"/>
    </row>
    <row r="2" spans="1:252" ht="37.5" customHeight="1">
      <c r="A2" s="9"/>
      <c r="B2" s="9"/>
      <c r="C2" s="9"/>
      <c r="D2" s="9"/>
      <c r="E2" s="88"/>
      <c r="G2" s="20" t="s">
        <v>20</v>
      </c>
      <c r="H2" s="20"/>
      <c r="I2" s="20"/>
      <c r="J2" s="82"/>
      <c r="K2" s="83" t="s">
        <v>20</v>
      </c>
      <c r="L2" s="10" t="s">
        <v>41</v>
      </c>
      <c r="M2" s="2"/>
    </row>
    <row r="3" spans="1:252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252" s="17" customFormat="1" ht="15" customHeight="1">
      <c r="A4" s="99" t="s">
        <v>40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</row>
    <row r="5" spans="1:252" s="17" customFormat="1" ht="15" customHeight="1">
      <c r="A5" s="100" t="s">
        <v>36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91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</row>
    <row r="6" spans="1:252" s="4" customFormat="1" ht="15.75" customHeight="1">
      <c r="A6" s="101" t="s">
        <v>52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91"/>
      <c r="O6" s="85"/>
      <c r="P6" s="17"/>
      <c r="Q6" s="17"/>
      <c r="R6" s="17"/>
      <c r="S6" s="17"/>
      <c r="T6" s="17"/>
      <c r="U6" s="17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</row>
    <row r="7" spans="1:252" s="4" customFormat="1" ht="15.75" customHeight="1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91"/>
      <c r="U7" s="17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</row>
    <row r="8" spans="1:252" ht="15.75" customHeight="1">
      <c r="A8" s="17"/>
      <c r="B8" s="28" t="s">
        <v>13</v>
      </c>
      <c r="C8" s="21"/>
      <c r="D8" s="92" t="s">
        <v>44</v>
      </c>
      <c r="E8" s="8"/>
      <c r="F8" s="21"/>
      <c r="G8" s="21"/>
      <c r="H8" s="21"/>
      <c r="I8" s="21"/>
      <c r="J8" s="28" t="s">
        <v>1</v>
      </c>
      <c r="K8" s="17"/>
      <c r="L8" s="71">
        <v>40577</v>
      </c>
      <c r="M8" s="21"/>
      <c r="N8" s="91"/>
    </row>
    <row r="9" spans="1:252" ht="15.75" customHeight="1">
      <c r="A9" s="17"/>
      <c r="B9" s="21"/>
      <c r="C9" s="21"/>
      <c r="D9" s="92" t="s">
        <v>45</v>
      </c>
      <c r="E9" s="8"/>
      <c r="F9" s="21"/>
      <c r="G9" s="28"/>
      <c r="H9" s="28"/>
      <c r="I9" s="28"/>
      <c r="J9" s="17"/>
      <c r="K9" s="17"/>
      <c r="L9" s="17"/>
      <c r="M9" s="21"/>
      <c r="N9" s="91"/>
      <c r="S9" s="46"/>
    </row>
    <row r="10" spans="1:252" ht="15.75" customHeight="1">
      <c r="A10" s="17"/>
      <c r="B10" s="21"/>
      <c r="C10" s="21"/>
      <c r="D10" s="92" t="s">
        <v>46</v>
      </c>
      <c r="E10" s="8"/>
      <c r="F10" s="21"/>
      <c r="G10" s="28"/>
      <c r="H10" s="28"/>
      <c r="I10" s="28"/>
      <c r="J10" s="17"/>
      <c r="L10" s="17"/>
      <c r="M10" s="21"/>
      <c r="S10" s="46"/>
    </row>
    <row r="11" spans="1:252" ht="15.75" customHeight="1">
      <c r="A11" s="17"/>
      <c r="B11" s="21"/>
      <c r="C11" s="21"/>
      <c r="D11" s="17"/>
      <c r="E11" s="8"/>
      <c r="F11" s="21"/>
      <c r="G11" s="21"/>
      <c r="H11" s="21"/>
      <c r="I11" s="21"/>
      <c r="J11" s="20" t="s">
        <v>43</v>
      </c>
      <c r="L11" s="17" t="s">
        <v>58</v>
      </c>
      <c r="M11" s="30"/>
      <c r="S11" s="46"/>
    </row>
    <row r="12" spans="1:252" ht="15.75" customHeight="1">
      <c r="A12" s="17"/>
      <c r="B12" s="75" t="s">
        <v>19</v>
      </c>
      <c r="C12" s="21"/>
      <c r="D12" s="92" t="s">
        <v>55</v>
      </c>
      <c r="E12" s="8"/>
      <c r="F12" s="21"/>
      <c r="G12" s="17"/>
      <c r="H12" s="17"/>
      <c r="I12" s="17"/>
      <c r="J12" s="20" t="s">
        <v>42</v>
      </c>
      <c r="K12" s="20"/>
      <c r="L12" s="29" t="s">
        <v>59</v>
      </c>
      <c r="M12" s="21"/>
      <c r="S12" s="46"/>
    </row>
    <row r="13" spans="1:252" ht="15.75" customHeight="1">
      <c r="A13" s="17"/>
      <c r="B13" s="75" t="s">
        <v>22</v>
      </c>
      <c r="C13" s="21"/>
      <c r="D13" s="92" t="s">
        <v>47</v>
      </c>
      <c r="E13" s="8"/>
      <c r="F13" s="21"/>
      <c r="G13" s="17"/>
      <c r="H13" s="17"/>
      <c r="I13" s="17"/>
      <c r="J13" s="20" t="s">
        <v>5</v>
      </c>
      <c r="K13" s="21"/>
      <c r="L13" s="21" t="s">
        <v>33</v>
      </c>
      <c r="M13" s="21"/>
      <c r="S13" s="46"/>
    </row>
    <row r="14" spans="1:252" ht="15.75" customHeight="1">
      <c r="A14" s="17"/>
      <c r="B14" s="75" t="s">
        <v>21</v>
      </c>
      <c r="C14" s="21"/>
      <c r="D14" s="92" t="s">
        <v>48</v>
      </c>
      <c r="E14" s="8"/>
      <c r="F14" s="21"/>
      <c r="G14" s="17"/>
      <c r="H14" s="17"/>
      <c r="I14" s="17"/>
      <c r="J14" s="20" t="s">
        <v>31</v>
      </c>
      <c r="K14" s="21"/>
      <c r="L14" s="76" t="s">
        <v>29</v>
      </c>
      <c r="M14" s="21"/>
      <c r="S14" s="46"/>
    </row>
    <row r="15" spans="1:252" ht="15.75" customHeight="1">
      <c r="A15" s="17"/>
      <c r="B15" s="75" t="s">
        <v>28</v>
      </c>
      <c r="C15" s="17"/>
      <c r="D15" s="94" t="s">
        <v>56</v>
      </c>
      <c r="E15" s="8"/>
      <c r="F15" s="21"/>
      <c r="G15" s="17"/>
      <c r="H15" s="17"/>
      <c r="I15" s="17"/>
      <c r="J15" s="20" t="s">
        <v>21</v>
      </c>
      <c r="L15" s="80" t="s">
        <v>32</v>
      </c>
      <c r="M15" s="21"/>
      <c r="O15" s="95"/>
      <c r="S15" s="46"/>
    </row>
    <row r="16" spans="1:252" ht="15.75" customHeight="1">
      <c r="A16" s="17"/>
      <c r="B16" s="77" t="s">
        <v>30</v>
      </c>
      <c r="C16" s="17"/>
      <c r="D16" s="92" t="s">
        <v>49</v>
      </c>
      <c r="E16" s="8"/>
      <c r="F16" s="21"/>
      <c r="G16" s="17"/>
      <c r="H16" s="17"/>
      <c r="I16" s="17"/>
      <c r="J16" s="20" t="s">
        <v>28</v>
      </c>
      <c r="L16" s="89" t="s">
        <v>35</v>
      </c>
      <c r="M16" s="21"/>
      <c r="S16" s="46"/>
    </row>
    <row r="17" spans="1:19" ht="15.75" customHeight="1">
      <c r="A17" s="17"/>
      <c r="B17" s="77"/>
      <c r="C17" s="17"/>
      <c r="D17"/>
      <c r="E17" s="21"/>
      <c r="F17" s="21"/>
      <c r="G17" s="17"/>
      <c r="H17" s="17"/>
      <c r="I17" s="17"/>
      <c r="J17" s="20" t="s">
        <v>30</v>
      </c>
      <c r="K17" s="21"/>
      <c r="L17" s="90" t="s">
        <v>37</v>
      </c>
      <c r="M17" s="21"/>
      <c r="O17" s="95"/>
      <c r="S17" s="46"/>
    </row>
    <row r="18" spans="1:19" ht="15.75" customHeight="1">
      <c r="A18" s="17"/>
      <c r="B18" s="77"/>
      <c r="C18" s="17"/>
      <c r="D18" s="31"/>
      <c r="E18" s="21"/>
      <c r="F18" s="21"/>
      <c r="G18" s="17"/>
      <c r="H18" s="17"/>
      <c r="I18" s="17"/>
      <c r="J18" s="17"/>
      <c r="K18" s="21"/>
      <c r="L18" s="8"/>
      <c r="M18" s="21"/>
      <c r="S18" s="46"/>
    </row>
    <row r="19" spans="1:19" ht="15.75" customHeight="1">
      <c r="A19" s="17"/>
      <c r="B19" s="32" t="s">
        <v>6</v>
      </c>
      <c r="C19" s="32"/>
      <c r="D19" s="33" t="s">
        <v>7</v>
      </c>
      <c r="E19" s="40" t="s">
        <v>8</v>
      </c>
      <c r="F19" s="32"/>
      <c r="G19" s="32" t="s">
        <v>9</v>
      </c>
      <c r="H19" s="32" t="s">
        <v>51</v>
      </c>
      <c r="I19" s="32" t="s">
        <v>50</v>
      </c>
      <c r="J19" s="42" t="s">
        <v>12</v>
      </c>
      <c r="K19" s="43"/>
      <c r="L19" s="43" t="s">
        <v>10</v>
      </c>
      <c r="M19" s="12" t="s">
        <v>11</v>
      </c>
      <c r="O19" s="95"/>
      <c r="S19" s="46"/>
    </row>
    <row r="20" spans="1:19" ht="15.75" customHeight="1">
      <c r="A20" s="17"/>
      <c r="B20" s="34" t="s">
        <v>0</v>
      </c>
      <c r="C20" s="34"/>
      <c r="D20" s="26" t="s">
        <v>0</v>
      </c>
      <c r="E20" s="35"/>
      <c r="F20" s="34"/>
      <c r="G20" s="34"/>
      <c r="H20" s="34"/>
      <c r="I20" s="34"/>
      <c r="J20" s="44" t="s">
        <v>3</v>
      </c>
      <c r="K20" s="45"/>
      <c r="L20" s="45" t="s">
        <v>3</v>
      </c>
      <c r="M20" s="36" t="s">
        <v>14</v>
      </c>
    </row>
    <row r="21" spans="1:19" ht="15.75" customHeight="1">
      <c r="A21" s="17"/>
      <c r="H21" s="34"/>
      <c r="I21" s="34"/>
      <c r="J21" s="44"/>
      <c r="K21" s="45"/>
      <c r="L21" s="45"/>
      <c r="M21" s="12"/>
    </row>
    <row r="22" spans="1:19" ht="15">
      <c r="A22" s="17"/>
      <c r="B22" s="12">
        <v>1</v>
      </c>
      <c r="C22" s="11"/>
      <c r="D22" s="17" t="s">
        <v>60</v>
      </c>
      <c r="E22" s="17" t="s">
        <v>61</v>
      </c>
      <c r="F22" s="17"/>
      <c r="G22" s="17">
        <v>1</v>
      </c>
      <c r="H22" s="46">
        <v>648</v>
      </c>
      <c r="I22" s="81">
        <v>-0.3</v>
      </c>
      <c r="J22" s="46">
        <f>H22*(1+I22)</f>
        <v>453.59999999999997</v>
      </c>
      <c r="K22" s="45"/>
      <c r="L22" s="45">
        <f>G22*J22</f>
        <v>453.59999999999997</v>
      </c>
      <c r="M22" s="73" t="s">
        <v>68</v>
      </c>
    </row>
    <row r="23" spans="1:19" ht="15">
      <c r="A23" s="17"/>
      <c r="B23" s="12"/>
      <c r="C23" s="11"/>
      <c r="D23" s="17"/>
      <c r="E23" s="17" t="s">
        <v>62</v>
      </c>
      <c r="F23" s="17"/>
      <c r="G23" s="17"/>
      <c r="H23" s="46"/>
      <c r="I23" s="81"/>
      <c r="J23" s="46"/>
      <c r="K23" s="45"/>
      <c r="L23" s="45"/>
      <c r="M23" s="73"/>
    </row>
    <row r="24" spans="1:19" ht="15">
      <c r="A24" s="17"/>
      <c r="B24" s="12"/>
      <c r="C24" s="11"/>
      <c r="D24" s="17"/>
      <c r="E24" s="17" t="s">
        <v>63</v>
      </c>
      <c r="F24" s="17"/>
      <c r="G24" s="17"/>
      <c r="H24" s="46"/>
      <c r="I24" s="81"/>
      <c r="J24" s="46"/>
      <c r="K24" s="45"/>
      <c r="L24" s="45"/>
      <c r="M24" s="73"/>
    </row>
    <row r="25" spans="1:19" ht="15">
      <c r="A25" s="17"/>
      <c r="B25" s="12"/>
      <c r="C25" s="11"/>
      <c r="D25" s="17"/>
      <c r="E25" s="17"/>
      <c r="F25" s="17"/>
      <c r="G25" s="17"/>
      <c r="H25" s="46"/>
      <c r="I25" s="81"/>
      <c r="J25" s="46"/>
      <c r="K25" s="45"/>
      <c r="L25" s="45"/>
      <c r="M25" s="73"/>
    </row>
    <row r="26" spans="1:19" ht="15">
      <c r="A26" s="17"/>
      <c r="B26" s="12">
        <v>2</v>
      </c>
      <c r="C26" s="11"/>
      <c r="D26" s="95" t="s">
        <v>64</v>
      </c>
      <c r="E26" s="17" t="s">
        <v>65</v>
      </c>
      <c r="F26" s="17"/>
      <c r="G26" s="17">
        <v>1</v>
      </c>
      <c r="H26" s="46">
        <f>410+25</f>
        <v>435</v>
      </c>
      <c r="I26" s="81">
        <v>-0.3</v>
      </c>
      <c r="J26" s="46">
        <f>H26*(1+I26)</f>
        <v>304.5</v>
      </c>
      <c r="K26" s="45"/>
      <c r="L26" s="45">
        <f>G26*J26</f>
        <v>304.5</v>
      </c>
      <c r="M26" s="73" t="s">
        <v>68</v>
      </c>
      <c r="O26" s="81"/>
    </row>
    <row r="27" spans="1:19" ht="15">
      <c r="A27" s="17"/>
      <c r="B27" s="12"/>
      <c r="C27" s="11"/>
      <c r="D27" s="95"/>
      <c r="E27" s="17" t="s">
        <v>62</v>
      </c>
      <c r="F27" s="17"/>
      <c r="G27" s="17"/>
      <c r="H27" s="46"/>
      <c r="I27" s="81"/>
      <c r="J27" s="46"/>
      <c r="K27" s="45"/>
      <c r="L27" s="45"/>
      <c r="M27" s="97"/>
      <c r="O27" s="81"/>
    </row>
    <row r="28" spans="1:19" ht="15">
      <c r="A28" s="17"/>
      <c r="B28" s="12"/>
      <c r="C28" s="11"/>
      <c r="D28" s="95"/>
      <c r="E28" s="17" t="s">
        <v>66</v>
      </c>
      <c r="F28" s="17"/>
      <c r="G28" s="17"/>
      <c r="H28" s="46"/>
      <c r="M28" s="97"/>
      <c r="O28" s="81"/>
    </row>
    <row r="29" spans="1:19" ht="15">
      <c r="A29" s="17"/>
      <c r="B29" s="12"/>
      <c r="C29" s="11"/>
      <c r="D29" s="95"/>
      <c r="E29" s="17"/>
      <c r="F29" s="17"/>
      <c r="G29" s="17"/>
      <c r="H29" s="46"/>
      <c r="I29" s="81"/>
      <c r="J29" s="46"/>
      <c r="K29" s="45"/>
      <c r="L29" s="45"/>
      <c r="M29" s="97"/>
      <c r="O29" s="81"/>
    </row>
    <row r="30" spans="1:19" ht="15">
      <c r="A30" s="17"/>
      <c r="B30" s="12">
        <v>3</v>
      </c>
      <c r="C30" s="11"/>
      <c r="D30" s="95">
        <v>517206</v>
      </c>
      <c r="E30" s="17" t="s">
        <v>67</v>
      </c>
      <c r="F30" s="17"/>
      <c r="G30" s="17">
        <v>1</v>
      </c>
      <c r="H30" s="46">
        <v>31</v>
      </c>
      <c r="I30" s="81">
        <v>-0.15</v>
      </c>
      <c r="J30" s="46">
        <f>H30*(1+I30)</f>
        <v>26.349999999999998</v>
      </c>
      <c r="K30" s="45"/>
      <c r="L30" s="45">
        <f>G30*J30</f>
        <v>26.349999999999998</v>
      </c>
      <c r="M30" s="73" t="s">
        <v>68</v>
      </c>
      <c r="O30" s="81"/>
    </row>
    <row r="31" spans="1:19" ht="15">
      <c r="A31" s="17"/>
      <c r="E31" s="17"/>
      <c r="H31" s="46"/>
      <c r="I31" s="81"/>
      <c r="J31" s="46"/>
      <c r="K31" s="45"/>
      <c r="L31" s="45"/>
      <c r="M31" s="73"/>
      <c r="O31" s="81"/>
    </row>
    <row r="32" spans="1:19" ht="15">
      <c r="A32" s="17"/>
      <c r="H32" s="46"/>
      <c r="I32" s="34"/>
      <c r="J32" s="44"/>
      <c r="K32" s="45"/>
      <c r="L32" s="45"/>
      <c r="M32" s="12"/>
    </row>
    <row r="33" spans="1:252" s="17" customFormat="1" ht="15.75" customHeight="1">
      <c r="H33" s="46"/>
      <c r="J33" s="46"/>
      <c r="K33" s="45"/>
      <c r="L33" s="45"/>
      <c r="M33" s="73"/>
      <c r="P33"/>
      <c r="Q33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5"/>
      <c r="EL33" s="35"/>
      <c r="EM33" s="35"/>
      <c r="EN33" s="35"/>
      <c r="EO33" s="35"/>
      <c r="EP33" s="35"/>
      <c r="EQ33" s="35"/>
      <c r="ER33" s="35"/>
      <c r="ES33" s="35"/>
      <c r="ET33" s="35"/>
      <c r="EU33" s="35"/>
      <c r="EV33" s="35"/>
      <c r="EW33" s="35"/>
      <c r="EX33" s="35"/>
      <c r="EY33" s="35"/>
      <c r="EZ33" s="35"/>
      <c r="FA33" s="35"/>
      <c r="FB33" s="35"/>
      <c r="FC33" s="35"/>
      <c r="FD33" s="35"/>
      <c r="FE33" s="35"/>
      <c r="FF33" s="35"/>
      <c r="FG33" s="35"/>
      <c r="FH33" s="35"/>
      <c r="FI33" s="35"/>
      <c r="FJ33" s="35"/>
      <c r="FK33" s="35"/>
      <c r="FL33" s="35"/>
      <c r="FM33" s="35"/>
      <c r="FN33" s="35"/>
      <c r="FO33" s="35"/>
      <c r="FP33" s="35"/>
      <c r="FQ33" s="35"/>
      <c r="FR33" s="35"/>
      <c r="FS33" s="35"/>
      <c r="FT33" s="35"/>
      <c r="FU33" s="35"/>
      <c r="FV33" s="35"/>
      <c r="FW33" s="35"/>
      <c r="FX33" s="35"/>
      <c r="FY33" s="35"/>
      <c r="FZ33" s="35"/>
      <c r="GA33" s="35"/>
      <c r="GB33" s="35"/>
      <c r="GC33" s="35"/>
      <c r="GD33" s="35"/>
      <c r="GE33" s="35"/>
      <c r="GF33" s="35"/>
      <c r="GG33" s="35"/>
      <c r="GH33" s="35"/>
      <c r="GI33" s="35"/>
      <c r="GJ33" s="35"/>
      <c r="GK33" s="35"/>
      <c r="GL33" s="35"/>
      <c r="GM33" s="35"/>
      <c r="GN33" s="35"/>
      <c r="GO33" s="35"/>
      <c r="GP33" s="35"/>
      <c r="GQ33" s="35"/>
      <c r="GR33" s="35"/>
      <c r="GS33" s="35"/>
      <c r="GT33" s="35"/>
      <c r="GU33" s="35"/>
      <c r="GV33" s="35"/>
      <c r="GW33" s="35"/>
      <c r="GX33" s="35"/>
      <c r="GY33" s="35"/>
      <c r="GZ33" s="35"/>
      <c r="HA33" s="35"/>
      <c r="HB33" s="35"/>
      <c r="HC33" s="35"/>
      <c r="HD33" s="35"/>
      <c r="HE33" s="35"/>
      <c r="HF33" s="35"/>
      <c r="HG33" s="35"/>
      <c r="HH33" s="35"/>
      <c r="HI33" s="35"/>
      <c r="HJ33" s="35"/>
      <c r="HK33" s="35"/>
      <c r="HL33" s="35"/>
      <c r="HM33" s="35"/>
      <c r="HN33" s="35"/>
      <c r="HO33" s="35"/>
      <c r="HP33" s="35"/>
      <c r="HQ33" s="35"/>
      <c r="HR33" s="35"/>
      <c r="HS33" s="35"/>
      <c r="HT33" s="35"/>
      <c r="HU33" s="35"/>
      <c r="HV33" s="35"/>
      <c r="HW33" s="35"/>
      <c r="HX33" s="35"/>
      <c r="HY33" s="35"/>
      <c r="HZ33" s="35"/>
      <c r="IA33" s="35"/>
      <c r="IB33" s="35"/>
      <c r="IC33" s="35"/>
      <c r="ID33" s="35"/>
      <c r="IE33" s="35"/>
      <c r="IF33" s="35"/>
      <c r="IG33" s="35"/>
      <c r="IH33" s="35"/>
      <c r="II33" s="35"/>
      <c r="IJ33" s="35"/>
      <c r="IK33" s="35"/>
      <c r="IL33" s="35"/>
      <c r="IM33" s="35"/>
      <c r="IN33" s="35"/>
      <c r="IO33" s="35"/>
      <c r="IP33" s="35"/>
      <c r="IQ33" s="35"/>
      <c r="IR33" s="35"/>
    </row>
    <row r="34" spans="1:252" ht="15.75" customHeight="1" thickBot="1">
      <c r="A34" s="17"/>
      <c r="B34" s="93"/>
      <c r="C34" s="93"/>
      <c r="D34" s="93"/>
      <c r="E34" s="93"/>
      <c r="F34" s="93"/>
      <c r="G34" s="93"/>
      <c r="H34" s="59"/>
      <c r="I34" s="59"/>
      <c r="J34" s="60"/>
      <c r="K34" s="61"/>
      <c r="L34" s="61"/>
      <c r="M34" s="74"/>
      <c r="P34"/>
      <c r="Q34"/>
    </row>
    <row r="35" spans="1:252" ht="15.75" customHeight="1">
      <c r="A35" s="17"/>
      <c r="B35" s="11"/>
      <c r="C35" s="11"/>
      <c r="D35" s="12"/>
      <c r="E35" s="21"/>
      <c r="F35" s="11"/>
      <c r="G35" s="28" t="s">
        <v>18</v>
      </c>
      <c r="H35" s="28"/>
      <c r="I35" s="28"/>
      <c r="J35" s="46" t="s">
        <v>4</v>
      </c>
      <c r="K35" s="45"/>
      <c r="L35" s="45">
        <f>SUM(L22:L34)</f>
        <v>784.44999999999993</v>
      </c>
      <c r="M35" s="55"/>
      <c r="N35" s="17">
        <v>10350</v>
      </c>
      <c r="O35" s="98">
        <f>1-L35/N35</f>
        <v>0.92420772946859908</v>
      </c>
      <c r="P35"/>
      <c r="Q35"/>
    </row>
    <row r="36" spans="1:252" ht="15.75" customHeight="1">
      <c r="A36" s="17"/>
      <c r="B36" s="11"/>
      <c r="C36" s="11"/>
      <c r="D36" s="12"/>
      <c r="E36" s="39"/>
      <c r="F36" s="37"/>
      <c r="G36" s="38" t="s">
        <v>15</v>
      </c>
      <c r="H36" s="38"/>
      <c r="I36" s="38"/>
      <c r="J36" s="47" t="s">
        <v>4</v>
      </c>
      <c r="K36" s="48"/>
      <c r="L36" s="48">
        <v>0</v>
      </c>
      <c r="M36" s="53"/>
      <c r="P36"/>
      <c r="Q36"/>
    </row>
    <row r="37" spans="1:252" ht="15.75" customHeight="1">
      <c r="A37" s="17"/>
      <c r="B37" s="11"/>
      <c r="C37" s="11"/>
      <c r="D37" s="12"/>
      <c r="E37" s="40"/>
      <c r="F37" s="41"/>
      <c r="G37" s="52" t="s">
        <v>2</v>
      </c>
      <c r="H37" s="52"/>
      <c r="I37" s="52"/>
      <c r="J37" s="49" t="s">
        <v>4</v>
      </c>
      <c r="K37" s="50"/>
      <c r="L37" s="50">
        <v>0</v>
      </c>
      <c r="M37" s="54"/>
    </row>
    <row r="38" spans="1:252" ht="15.75" customHeight="1" thickBot="1">
      <c r="A38" s="17"/>
      <c r="B38" s="57"/>
      <c r="C38" s="57"/>
      <c r="D38" s="56"/>
      <c r="E38" s="64"/>
      <c r="F38" s="65"/>
      <c r="G38" s="66" t="s">
        <v>16</v>
      </c>
      <c r="H38" s="66"/>
      <c r="I38" s="66"/>
      <c r="J38" s="67" t="s">
        <v>4</v>
      </c>
      <c r="K38" s="68"/>
      <c r="L38" s="68">
        <v>0</v>
      </c>
      <c r="M38" s="69"/>
    </row>
    <row r="39" spans="1:252" ht="15.75" customHeight="1">
      <c r="A39" s="17"/>
      <c r="B39" s="11"/>
      <c r="C39" s="11"/>
      <c r="D39" s="12"/>
      <c r="E39" s="21"/>
      <c r="F39" s="11"/>
      <c r="G39" s="27" t="s">
        <v>23</v>
      </c>
      <c r="H39" s="27"/>
      <c r="I39" s="27"/>
      <c r="J39" s="46" t="s">
        <v>4</v>
      </c>
      <c r="K39" s="45"/>
      <c r="L39" s="45">
        <f>SUM(L35:L38)</f>
        <v>784.44999999999993</v>
      </c>
      <c r="M39" s="55"/>
    </row>
    <row r="40" spans="1:252" ht="15.75" customHeight="1" thickBot="1">
      <c r="A40" s="17"/>
      <c r="B40" s="57"/>
      <c r="C40" s="57"/>
      <c r="D40" s="56"/>
      <c r="E40" s="58"/>
      <c r="F40" s="57"/>
      <c r="G40" s="62" t="s">
        <v>54</v>
      </c>
      <c r="H40" s="62"/>
      <c r="I40" s="62"/>
      <c r="J40" s="60" t="s">
        <v>4</v>
      </c>
      <c r="K40" s="61"/>
      <c r="L40" s="61"/>
      <c r="M40" s="63"/>
    </row>
    <row r="41" spans="1:252" ht="15.75" customHeight="1">
      <c r="A41" s="17"/>
      <c r="B41" s="11"/>
      <c r="C41" s="11"/>
      <c r="D41" s="12"/>
      <c r="E41" s="17"/>
      <c r="F41" s="11"/>
      <c r="G41" s="51" t="s">
        <v>18</v>
      </c>
      <c r="H41" s="51"/>
      <c r="I41" s="51"/>
      <c r="J41" s="46" t="s">
        <v>4</v>
      </c>
      <c r="K41" s="45"/>
      <c r="L41" s="46">
        <f>SUM(L39:L40)</f>
        <v>784.44999999999993</v>
      </c>
      <c r="M41" s="55"/>
    </row>
    <row r="42" spans="1:252" ht="15.75" customHeight="1">
      <c r="A42" s="17"/>
      <c r="B42" s="11"/>
      <c r="C42" s="11"/>
      <c r="D42" s="51" t="s">
        <v>53</v>
      </c>
      <c r="E42" s="86" t="s">
        <v>69</v>
      </c>
      <c r="F42" s="11"/>
      <c r="G42" s="51"/>
      <c r="H42" s="51"/>
      <c r="I42" s="51"/>
      <c r="J42" s="46"/>
      <c r="K42" s="45"/>
      <c r="L42" s="46"/>
      <c r="M42" s="55"/>
    </row>
    <row r="43" spans="1:252" s="17" customFormat="1" ht="15.75" customHeight="1">
      <c r="C43" s="11"/>
      <c r="E43" s="86" t="s">
        <v>70</v>
      </c>
      <c r="F43" s="11"/>
      <c r="G43" s="13"/>
      <c r="H43" s="13"/>
      <c r="I43" s="13"/>
      <c r="J43" s="14"/>
      <c r="K43" s="11"/>
      <c r="L43" s="15"/>
      <c r="M43" s="16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35"/>
      <c r="FH43" s="35"/>
      <c r="FI43" s="35"/>
      <c r="FJ43" s="35"/>
      <c r="FK43" s="35"/>
      <c r="FL43" s="35"/>
      <c r="FM43" s="35"/>
      <c r="FN43" s="35"/>
      <c r="FO43" s="35"/>
      <c r="FP43" s="35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/>
      <c r="GD43" s="35"/>
      <c r="GE43" s="35"/>
      <c r="GF43" s="35"/>
      <c r="GG43" s="35"/>
      <c r="GH43" s="35"/>
      <c r="GI43" s="35"/>
      <c r="GJ43" s="35"/>
      <c r="GK43" s="35"/>
      <c r="GL43" s="35"/>
      <c r="GM43" s="35"/>
      <c r="GN43" s="35"/>
      <c r="GO43" s="35"/>
      <c r="GP43" s="35"/>
      <c r="GQ43" s="35"/>
      <c r="GR43" s="35"/>
      <c r="GS43" s="35"/>
      <c r="GT43" s="35"/>
      <c r="GU43" s="35"/>
      <c r="GV43" s="35"/>
      <c r="GW43" s="35"/>
      <c r="GX43" s="35"/>
      <c r="GY43" s="35"/>
      <c r="GZ43" s="35"/>
      <c r="HA43" s="35"/>
      <c r="HB43" s="35"/>
      <c r="HC43" s="35"/>
      <c r="HD43" s="35"/>
      <c r="HE43" s="35"/>
      <c r="HF43" s="35"/>
      <c r="HG43" s="35"/>
      <c r="HH43" s="35"/>
      <c r="HI43" s="35"/>
      <c r="HJ43" s="35"/>
      <c r="HK43" s="35"/>
      <c r="HL43" s="35"/>
      <c r="HM43" s="35"/>
      <c r="HN43" s="35"/>
      <c r="HO43" s="35"/>
      <c r="HP43" s="35"/>
      <c r="HQ43" s="35"/>
      <c r="HR43" s="35"/>
      <c r="HS43" s="35"/>
      <c r="HT43" s="35"/>
      <c r="HU43" s="35"/>
      <c r="HV43" s="35"/>
      <c r="HW43" s="35"/>
      <c r="HX43" s="35"/>
      <c r="HY43" s="35"/>
      <c r="HZ43" s="35"/>
      <c r="IA43" s="35"/>
      <c r="IB43" s="35"/>
      <c r="IC43" s="35"/>
      <c r="ID43" s="35"/>
      <c r="IE43" s="35"/>
      <c r="IF43" s="35"/>
      <c r="IG43" s="35"/>
      <c r="IH43" s="35"/>
      <c r="II43" s="35"/>
      <c r="IJ43" s="35"/>
      <c r="IK43" s="35"/>
      <c r="IL43" s="35"/>
      <c r="IM43" s="35"/>
      <c r="IN43" s="35"/>
      <c r="IO43" s="35"/>
      <c r="IP43" s="35"/>
      <c r="IQ43" s="35"/>
      <c r="IR43" s="35"/>
    </row>
    <row r="44" spans="1:252" s="17" customFormat="1" ht="15.75" customHeight="1">
      <c r="B44" s="18"/>
      <c r="E44" s="86" t="s">
        <v>72</v>
      </c>
      <c r="F44" s="11"/>
      <c r="G44" s="13"/>
      <c r="H44" s="13"/>
      <c r="I44" s="13"/>
      <c r="J44" s="14"/>
      <c r="K44" s="11"/>
      <c r="L44" s="15"/>
      <c r="M44" s="16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5"/>
      <c r="EX44" s="35"/>
      <c r="EY44" s="35"/>
      <c r="EZ44" s="35"/>
      <c r="FA44" s="35"/>
      <c r="FB44" s="35"/>
      <c r="FC44" s="35"/>
      <c r="FD44" s="35"/>
      <c r="FE44" s="35"/>
      <c r="FF44" s="35"/>
      <c r="FG44" s="35"/>
      <c r="FH44" s="35"/>
      <c r="FI44" s="35"/>
      <c r="FJ44" s="35"/>
      <c r="FK44" s="35"/>
      <c r="FL44" s="35"/>
      <c r="FM44" s="35"/>
      <c r="FN44" s="35"/>
      <c r="FO44" s="35"/>
      <c r="FP44" s="35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/>
      <c r="GD44" s="35"/>
      <c r="GE44" s="35"/>
      <c r="GF44" s="35"/>
      <c r="GG44" s="35"/>
      <c r="GH44" s="35"/>
      <c r="GI44" s="35"/>
      <c r="GJ44" s="35"/>
      <c r="GK44" s="35"/>
      <c r="GL44" s="35"/>
      <c r="GM44" s="35"/>
      <c r="GN44" s="35"/>
      <c r="GO44" s="35"/>
      <c r="GP44" s="35"/>
      <c r="GQ44" s="35"/>
      <c r="GR44" s="35"/>
      <c r="GS44" s="35"/>
      <c r="GT44" s="35"/>
      <c r="GU44" s="35"/>
      <c r="GV44" s="35"/>
      <c r="GW44" s="35"/>
      <c r="GX44" s="35"/>
      <c r="GY44" s="35"/>
      <c r="GZ44" s="35"/>
      <c r="HA44" s="35"/>
      <c r="HB44" s="35"/>
      <c r="HC44" s="35"/>
      <c r="HD44" s="35"/>
      <c r="HE44" s="35"/>
      <c r="HF44" s="35"/>
      <c r="HG44" s="35"/>
      <c r="HH44" s="35"/>
      <c r="HI44" s="35"/>
      <c r="HJ44" s="35"/>
      <c r="HK44" s="35"/>
      <c r="HL44" s="35"/>
      <c r="HM44" s="35"/>
      <c r="HN44" s="35"/>
      <c r="HO44" s="35"/>
      <c r="HP44" s="35"/>
      <c r="HQ44" s="35"/>
      <c r="HR44" s="35"/>
      <c r="HS44" s="35"/>
      <c r="HT44" s="35"/>
      <c r="HU44" s="35"/>
      <c r="HV44" s="35"/>
      <c r="HW44" s="35"/>
      <c r="HX44" s="35"/>
      <c r="HY44" s="35"/>
      <c r="HZ44" s="35"/>
      <c r="IA44" s="35"/>
      <c r="IB44" s="35"/>
      <c r="IC44" s="35"/>
      <c r="ID44" s="35"/>
      <c r="IE44" s="35"/>
      <c r="IF44" s="35"/>
      <c r="IG44" s="35"/>
      <c r="IH44" s="35"/>
      <c r="II44" s="35"/>
      <c r="IJ44" s="35"/>
      <c r="IK44" s="35"/>
      <c r="IL44" s="35"/>
      <c r="IM44" s="35"/>
      <c r="IN44" s="35"/>
      <c r="IO44" s="35"/>
      <c r="IP44" s="35"/>
      <c r="IQ44" s="35"/>
      <c r="IR44" s="35"/>
    </row>
    <row r="45" spans="1:252" s="17" customFormat="1" ht="15.75" customHeight="1">
      <c r="B45" s="18"/>
      <c r="E45" s="86" t="s">
        <v>71</v>
      </c>
      <c r="F45" s="11"/>
      <c r="G45" s="13"/>
      <c r="H45" s="13"/>
      <c r="I45" s="13"/>
      <c r="J45" s="14"/>
      <c r="K45" s="11"/>
      <c r="L45" s="15"/>
      <c r="M45" s="16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  <c r="HG45" s="35"/>
      <c r="HH45" s="35"/>
      <c r="HI45" s="35"/>
      <c r="HJ45" s="35"/>
      <c r="HK45" s="35"/>
      <c r="HL45" s="35"/>
      <c r="HM45" s="35"/>
      <c r="HN45" s="35"/>
      <c r="HO45" s="35"/>
      <c r="HP45" s="35"/>
      <c r="HQ45" s="35"/>
      <c r="HR45" s="35"/>
      <c r="HS45" s="35"/>
      <c r="HT45" s="35"/>
      <c r="HU45" s="35"/>
      <c r="HV45" s="35"/>
      <c r="HW45" s="35"/>
      <c r="HX45" s="35"/>
      <c r="HY45" s="35"/>
      <c r="HZ45" s="35"/>
      <c r="IA45" s="35"/>
      <c r="IB45" s="35"/>
      <c r="IC45" s="35"/>
      <c r="ID45" s="35"/>
      <c r="IE45" s="35"/>
      <c r="IF45" s="35"/>
      <c r="IG45" s="35"/>
      <c r="IH45" s="35"/>
      <c r="II45" s="35"/>
      <c r="IJ45" s="35"/>
      <c r="IK45" s="35"/>
      <c r="IL45" s="35"/>
      <c r="IM45" s="35"/>
      <c r="IN45" s="35"/>
      <c r="IO45" s="35"/>
      <c r="IP45" s="35"/>
      <c r="IQ45" s="35"/>
      <c r="IR45" s="35"/>
    </row>
    <row r="46" spans="1:252" s="17" customFormat="1" ht="15.75" customHeight="1">
      <c r="B46" s="11"/>
      <c r="C46" s="11"/>
      <c r="D46" s="18"/>
      <c r="E46" s="86" t="s">
        <v>74</v>
      </c>
      <c r="F46" s="11"/>
      <c r="G46" s="13"/>
      <c r="H46" s="13"/>
      <c r="I46" s="13"/>
      <c r="J46" s="19"/>
      <c r="K46" s="11"/>
      <c r="L46" s="15"/>
      <c r="M46" s="16"/>
      <c r="N46" s="86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/>
      <c r="GD46" s="35"/>
      <c r="GE46" s="35"/>
      <c r="GF46" s="35"/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  <c r="HG46" s="35"/>
      <c r="HH46" s="35"/>
      <c r="HI46" s="35"/>
      <c r="HJ46" s="35"/>
      <c r="HK46" s="35"/>
      <c r="HL46" s="35"/>
      <c r="HM46" s="35"/>
      <c r="HN46" s="35"/>
      <c r="HO46" s="35"/>
      <c r="HP46" s="35"/>
      <c r="HQ46" s="35"/>
      <c r="HR46" s="35"/>
      <c r="HS46" s="35"/>
      <c r="HT46" s="35"/>
      <c r="HU46" s="35"/>
      <c r="HV46" s="35"/>
      <c r="HW46" s="35"/>
      <c r="HX46" s="35"/>
      <c r="HY46" s="35"/>
      <c r="HZ46" s="35"/>
      <c r="IA46" s="35"/>
      <c r="IB46" s="35"/>
      <c r="IC46" s="35"/>
      <c r="ID46" s="35"/>
      <c r="IE46" s="35"/>
      <c r="IF46" s="35"/>
      <c r="IG46" s="35"/>
      <c r="IH46" s="35"/>
      <c r="II46" s="35"/>
      <c r="IJ46" s="35"/>
      <c r="IK46" s="35"/>
      <c r="IL46" s="35"/>
      <c r="IM46" s="35"/>
      <c r="IN46" s="35"/>
      <c r="IO46" s="35"/>
      <c r="IP46" s="35"/>
      <c r="IQ46" s="35"/>
      <c r="IR46" s="35"/>
    </row>
    <row r="47" spans="1:252" s="17" customFormat="1" ht="15.75" customHeight="1">
      <c r="B47" s="11"/>
      <c r="C47" s="11"/>
      <c r="D47" s="18"/>
      <c r="E47" s="17" t="s">
        <v>73</v>
      </c>
      <c r="F47" s="11"/>
      <c r="G47" s="13"/>
      <c r="H47" s="13"/>
      <c r="I47" s="13"/>
      <c r="J47" s="19"/>
      <c r="K47" s="11"/>
      <c r="L47" s="15"/>
      <c r="M47" s="16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</row>
    <row r="48" spans="1:252" s="17" customFormat="1" ht="15.75" customHeight="1">
      <c r="B48" s="11"/>
      <c r="C48" s="11"/>
      <c r="D48" s="18"/>
      <c r="F48" s="11"/>
      <c r="G48" s="13"/>
      <c r="H48" s="13"/>
      <c r="I48" s="13"/>
      <c r="J48" s="19"/>
      <c r="K48" s="11"/>
      <c r="L48" s="15"/>
      <c r="M48" s="16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</row>
    <row r="49" spans="2:252" s="17" customFormat="1" ht="15.75" customHeight="1">
      <c r="C49" s="11"/>
      <c r="D49" s="70" t="s">
        <v>24</v>
      </c>
      <c r="E49" s="11"/>
      <c r="F49" s="11"/>
      <c r="G49" s="13"/>
      <c r="H49" s="13"/>
      <c r="I49" s="13"/>
      <c r="J49" s="14"/>
      <c r="K49" s="11"/>
      <c r="L49" s="72"/>
      <c r="M49" s="16"/>
      <c r="N49" s="86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</row>
    <row r="50" spans="2:252" s="17" customFormat="1" ht="15.75" customHeight="1">
      <c r="B50" s="11"/>
      <c r="C50" s="11"/>
      <c r="D50" s="51" t="s">
        <v>25</v>
      </c>
      <c r="E50" s="18" t="s">
        <v>57</v>
      </c>
      <c r="F50" s="11"/>
      <c r="G50" s="13"/>
      <c r="H50" s="13"/>
      <c r="I50" s="13"/>
      <c r="J50" s="14"/>
      <c r="K50" s="11"/>
      <c r="L50" s="15"/>
      <c r="M50" s="16"/>
      <c r="N50" s="96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</row>
    <row r="51" spans="2:252" s="17" customFormat="1" ht="15.75" customHeight="1">
      <c r="D51" s="25" t="s">
        <v>26</v>
      </c>
      <c r="E51" s="84" t="s">
        <v>39</v>
      </c>
      <c r="M51" s="21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</row>
    <row r="52" spans="2:252" s="17" customFormat="1" ht="15.75" customHeight="1">
      <c r="D52" s="25" t="s">
        <v>27</v>
      </c>
      <c r="E52" s="22" t="s">
        <v>17</v>
      </c>
      <c r="M52" s="21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</row>
    <row r="53" spans="2:252" s="17" customFormat="1" ht="15.75" customHeight="1">
      <c r="B53" s="11"/>
      <c r="C53" s="11"/>
      <c r="D53" s="12"/>
      <c r="E53" s="11"/>
      <c r="F53" s="11"/>
      <c r="G53" s="13"/>
      <c r="H53" s="13"/>
      <c r="I53" s="13"/>
      <c r="J53" s="14"/>
      <c r="K53" s="11"/>
      <c r="L53" s="15"/>
      <c r="M53" s="16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</row>
    <row r="54" spans="2:252" s="17" customFormat="1" ht="15.75" customHeight="1">
      <c r="B54" s="11"/>
      <c r="C54" s="11"/>
      <c r="D54" s="12"/>
      <c r="E54" s="11"/>
      <c r="F54" s="11"/>
      <c r="G54" s="13"/>
      <c r="H54" s="13"/>
      <c r="I54" s="13"/>
      <c r="J54" s="14"/>
      <c r="K54" s="11"/>
      <c r="L54" s="15"/>
      <c r="M54" s="16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</row>
    <row r="55" spans="2:252" s="17" customFormat="1" ht="15.75" customHeight="1">
      <c r="B55" s="11"/>
      <c r="C55" s="11"/>
      <c r="D55" s="12"/>
      <c r="E55" s="11"/>
      <c r="F55" s="11"/>
      <c r="G55" s="13"/>
      <c r="H55" s="13"/>
      <c r="I55" s="13"/>
      <c r="J55" s="14"/>
      <c r="K55" s="11"/>
      <c r="L55" s="15"/>
      <c r="M55" s="16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  <c r="BM55" s="35"/>
      <c r="BN55" s="35"/>
      <c r="BO55" s="35"/>
      <c r="BP55" s="35"/>
      <c r="BQ55" s="35"/>
      <c r="BR55" s="35"/>
      <c r="BS55" s="35"/>
      <c r="BT55" s="35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5"/>
      <c r="EW55" s="35"/>
      <c r="EX55" s="35"/>
      <c r="EY55" s="35"/>
      <c r="EZ55" s="35"/>
      <c r="FA55" s="35"/>
      <c r="FB55" s="35"/>
      <c r="FC55" s="35"/>
      <c r="FD55" s="35"/>
      <c r="FE55" s="35"/>
      <c r="FF55" s="35"/>
      <c r="FG55" s="35"/>
      <c r="FH55" s="35"/>
      <c r="FI55" s="35"/>
      <c r="FJ55" s="35"/>
      <c r="FK55" s="35"/>
      <c r="FL55" s="35"/>
      <c r="FM55" s="35"/>
      <c r="FN55" s="35"/>
      <c r="FO55" s="35"/>
      <c r="FP55" s="35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/>
      <c r="GD55" s="35"/>
      <c r="GE55" s="35"/>
      <c r="GF55" s="35"/>
      <c r="GG55" s="35"/>
      <c r="GH55" s="35"/>
      <c r="GI55" s="35"/>
      <c r="GJ55" s="35"/>
      <c r="GK55" s="35"/>
      <c r="GL55" s="35"/>
      <c r="GM55" s="35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35"/>
      <c r="GZ55" s="35"/>
      <c r="HA55" s="35"/>
      <c r="HB55" s="35"/>
      <c r="HC55" s="35"/>
      <c r="HD55" s="35"/>
      <c r="HE55" s="35"/>
      <c r="HF55" s="35"/>
      <c r="HG55" s="35"/>
      <c r="HH55" s="35"/>
      <c r="HI55" s="35"/>
      <c r="HJ55" s="35"/>
      <c r="HK55" s="35"/>
      <c r="HL55" s="35"/>
      <c r="HM55" s="35"/>
      <c r="HN55" s="35"/>
      <c r="HO55" s="35"/>
      <c r="HP55" s="35"/>
      <c r="HQ55" s="35"/>
      <c r="HR55" s="35"/>
      <c r="HS55" s="35"/>
      <c r="HT55" s="35"/>
      <c r="HU55" s="35"/>
      <c r="HV55" s="35"/>
      <c r="HW55" s="35"/>
      <c r="HX55" s="35"/>
      <c r="HY55" s="35"/>
      <c r="HZ55" s="35"/>
      <c r="IA55" s="35"/>
      <c r="IB55" s="35"/>
      <c r="IC55" s="35"/>
      <c r="ID55" s="35"/>
      <c r="IE55" s="35"/>
      <c r="IF55" s="35"/>
      <c r="IG55" s="35"/>
      <c r="IH55" s="35"/>
      <c r="II55" s="35"/>
      <c r="IJ55" s="35"/>
      <c r="IK55" s="35"/>
      <c r="IL55" s="35"/>
      <c r="IM55" s="35"/>
      <c r="IN55" s="35"/>
      <c r="IO55" s="35"/>
      <c r="IP55" s="35"/>
      <c r="IQ55" s="35"/>
      <c r="IR55" s="35"/>
    </row>
    <row r="56" spans="2:252" s="17" customFormat="1" ht="15.75" customHeight="1">
      <c r="B56" s="11"/>
      <c r="C56" s="11"/>
      <c r="D56" s="12"/>
      <c r="E56" s="11"/>
      <c r="F56" s="11"/>
      <c r="G56" s="13"/>
      <c r="H56" s="13"/>
      <c r="I56" s="13"/>
      <c r="J56" s="14"/>
      <c r="K56" s="11"/>
      <c r="L56" s="15"/>
      <c r="M56" s="16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  <c r="HG56" s="35"/>
      <c r="HH56" s="35"/>
      <c r="HI56" s="35"/>
      <c r="HJ56" s="35"/>
      <c r="HK56" s="35"/>
      <c r="HL56" s="35"/>
      <c r="HM56" s="35"/>
      <c r="HN56" s="35"/>
      <c r="HO56" s="35"/>
      <c r="HP56" s="35"/>
      <c r="HQ56" s="35"/>
      <c r="HR56" s="35"/>
      <c r="HS56" s="35"/>
      <c r="HT56" s="35"/>
      <c r="HU56" s="35"/>
      <c r="HV56" s="35"/>
      <c r="HW56" s="35"/>
      <c r="HX56" s="35"/>
      <c r="HY56" s="35"/>
      <c r="HZ56" s="35"/>
      <c r="IA56" s="35"/>
      <c r="IB56" s="35"/>
      <c r="IC56" s="35"/>
      <c r="ID56" s="35"/>
      <c r="IE56" s="35"/>
      <c r="IF56" s="35"/>
      <c r="IG56" s="35"/>
      <c r="IH56" s="35"/>
      <c r="II56" s="35"/>
      <c r="IJ56" s="35"/>
      <c r="IK56" s="35"/>
      <c r="IL56" s="35"/>
      <c r="IM56" s="35"/>
      <c r="IN56" s="35"/>
      <c r="IO56" s="35"/>
      <c r="IP56" s="35"/>
      <c r="IQ56" s="35"/>
      <c r="IR56" s="35"/>
    </row>
    <row r="57" spans="2:252" s="17" customFormat="1" ht="15.75" customHeight="1">
      <c r="B57" s="8"/>
      <c r="C57" s="8"/>
      <c r="D57" s="11"/>
      <c r="E57" s="11"/>
      <c r="F57" s="11"/>
      <c r="G57" s="23"/>
      <c r="H57" s="23"/>
      <c r="I57" s="23"/>
      <c r="J57" s="11"/>
      <c r="K57" s="11"/>
      <c r="L57" s="23"/>
      <c r="M57" s="24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  <c r="FJ57" s="35"/>
      <c r="FK57" s="35"/>
      <c r="FL57" s="35"/>
      <c r="FM57" s="35"/>
      <c r="FN57" s="35"/>
      <c r="FO57" s="35"/>
      <c r="FP57" s="35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/>
      <c r="GD57" s="35"/>
      <c r="GE57" s="35"/>
      <c r="GF57" s="35"/>
      <c r="GG57" s="35"/>
      <c r="GH57" s="35"/>
      <c r="GI57" s="35"/>
      <c r="GJ57" s="35"/>
      <c r="GK57" s="35"/>
      <c r="GL57" s="35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35"/>
      <c r="GZ57" s="35"/>
      <c r="HA57" s="35"/>
      <c r="HB57" s="35"/>
      <c r="HC57" s="35"/>
      <c r="HD57" s="35"/>
      <c r="HE57" s="35"/>
      <c r="HF57" s="35"/>
      <c r="HG57" s="35"/>
      <c r="HH57" s="35"/>
      <c r="HI57" s="35"/>
      <c r="HJ57" s="35"/>
      <c r="HK57" s="35"/>
      <c r="HL57" s="35"/>
      <c r="HM57" s="35"/>
      <c r="HN57" s="35"/>
      <c r="HO57" s="35"/>
      <c r="HP57" s="35"/>
      <c r="HQ57" s="35"/>
      <c r="HR57" s="35"/>
      <c r="HS57" s="35"/>
      <c r="HT57" s="35"/>
      <c r="HU57" s="35"/>
      <c r="HV57" s="35"/>
      <c r="HW57" s="35"/>
      <c r="HX57" s="35"/>
      <c r="HY57" s="35"/>
      <c r="HZ57" s="35"/>
      <c r="IA57" s="35"/>
      <c r="IB57" s="35"/>
      <c r="IC57" s="35"/>
      <c r="ID57" s="35"/>
      <c r="IE57" s="35"/>
      <c r="IF57" s="35"/>
      <c r="IG57" s="35"/>
      <c r="IH57" s="35"/>
      <c r="II57" s="35"/>
      <c r="IJ57" s="35"/>
      <c r="IK57" s="35"/>
      <c r="IL57" s="35"/>
      <c r="IM57" s="35"/>
      <c r="IN57" s="35"/>
      <c r="IO57" s="35"/>
      <c r="IP57" s="35"/>
      <c r="IQ57" s="35"/>
      <c r="IR57" s="35"/>
    </row>
    <row r="58" spans="2:252" s="17" customFormat="1" ht="15.75" customHeight="1">
      <c r="B58" s="11" t="s">
        <v>34</v>
      </c>
      <c r="C58" s="11"/>
      <c r="D58" s="11"/>
      <c r="E58" s="11"/>
      <c r="F58" s="11"/>
      <c r="G58" s="23"/>
      <c r="H58" s="23"/>
      <c r="I58" s="23"/>
      <c r="J58" s="11"/>
      <c r="K58" s="11"/>
      <c r="L58" s="23"/>
      <c r="M58" s="23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5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/>
      <c r="GD58" s="35"/>
      <c r="GE58" s="35"/>
      <c r="GF58" s="35"/>
      <c r="GG58" s="35"/>
      <c r="GH58" s="35"/>
      <c r="GI58" s="35"/>
      <c r="GJ58" s="35"/>
      <c r="GK58" s="35"/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  <c r="HG58" s="35"/>
      <c r="HH58" s="35"/>
      <c r="HI58" s="35"/>
      <c r="HJ58" s="35"/>
      <c r="HK58" s="35"/>
      <c r="HL58" s="35"/>
      <c r="HM58" s="35"/>
      <c r="HN58" s="35"/>
      <c r="HO58" s="35"/>
      <c r="HP58" s="35"/>
      <c r="HQ58" s="35"/>
      <c r="HR58" s="35"/>
      <c r="HS58" s="35"/>
      <c r="HT58" s="35"/>
      <c r="HU58" s="35"/>
      <c r="HV58" s="35"/>
      <c r="HW58" s="35"/>
      <c r="HX58" s="35"/>
      <c r="HY58" s="35"/>
      <c r="HZ58" s="35"/>
      <c r="IA58" s="35"/>
      <c r="IB58" s="35"/>
      <c r="IC58" s="35"/>
      <c r="ID58" s="35"/>
      <c r="IE58" s="35"/>
      <c r="IF58" s="35"/>
      <c r="IG58" s="35"/>
      <c r="IH58" s="35"/>
      <c r="II58" s="35"/>
      <c r="IJ58" s="35"/>
      <c r="IK58" s="35"/>
      <c r="IL58" s="35"/>
      <c r="IM58" s="35"/>
      <c r="IN58" s="35"/>
      <c r="IO58" s="35"/>
      <c r="IP58" s="35"/>
      <c r="IQ58" s="35"/>
      <c r="IR58" s="35"/>
    </row>
    <row r="59" spans="2:252" s="17" customFormat="1" ht="15.75" customHeight="1">
      <c r="B59" s="11" t="s">
        <v>38</v>
      </c>
      <c r="C59" s="8"/>
      <c r="D59" s="11"/>
      <c r="E59" s="11"/>
      <c r="F59" s="11"/>
      <c r="G59" s="23"/>
      <c r="H59" s="23"/>
      <c r="I59" s="23"/>
      <c r="J59" s="11"/>
      <c r="K59" s="11"/>
      <c r="L59" s="23"/>
      <c r="M59" s="23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35"/>
      <c r="FH59" s="35"/>
      <c r="FI59" s="35"/>
      <c r="FJ59" s="35"/>
      <c r="FK59" s="35"/>
      <c r="FL59" s="35"/>
      <c r="FM59" s="35"/>
      <c r="FN59" s="35"/>
      <c r="FO59" s="35"/>
      <c r="FP59" s="35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/>
      <c r="GD59" s="35"/>
      <c r="GE59" s="35"/>
      <c r="GF59" s="35"/>
      <c r="GG59" s="35"/>
      <c r="GH59" s="35"/>
      <c r="GI59" s="35"/>
      <c r="GJ59" s="35"/>
      <c r="GK59" s="35"/>
      <c r="GL59" s="35"/>
      <c r="GM59" s="35"/>
      <c r="GN59" s="35"/>
      <c r="GO59" s="35"/>
      <c r="GP59" s="35"/>
      <c r="GQ59" s="35"/>
      <c r="GR59" s="35"/>
      <c r="GS59" s="35"/>
      <c r="GT59" s="35"/>
      <c r="GU59" s="35"/>
      <c r="GV59" s="35"/>
      <c r="GW59" s="35"/>
      <c r="GX59" s="35"/>
      <c r="GY59" s="35"/>
      <c r="GZ59" s="35"/>
      <c r="HA59" s="35"/>
      <c r="HB59" s="35"/>
      <c r="HC59" s="35"/>
      <c r="HD59" s="35"/>
      <c r="HE59" s="35"/>
      <c r="HF59" s="35"/>
      <c r="HG59" s="35"/>
      <c r="HH59" s="35"/>
      <c r="HI59" s="35"/>
      <c r="HJ59" s="35"/>
      <c r="HK59" s="35"/>
      <c r="HL59" s="35"/>
      <c r="HM59" s="35"/>
      <c r="HN59" s="35"/>
      <c r="HO59" s="35"/>
      <c r="HP59" s="35"/>
      <c r="HQ59" s="35"/>
      <c r="HR59" s="35"/>
      <c r="HS59" s="35"/>
      <c r="HT59" s="35"/>
      <c r="HU59" s="35"/>
      <c r="HV59" s="35"/>
      <c r="HW59" s="35"/>
      <c r="HX59" s="35"/>
      <c r="HY59" s="35"/>
      <c r="HZ59" s="35"/>
      <c r="IA59" s="35"/>
      <c r="IB59" s="35"/>
      <c r="IC59" s="35"/>
      <c r="ID59" s="35"/>
      <c r="IE59" s="35"/>
      <c r="IF59" s="35"/>
      <c r="IG59" s="35"/>
      <c r="IH59" s="35"/>
      <c r="II59" s="35"/>
      <c r="IJ59" s="35"/>
      <c r="IK59" s="35"/>
      <c r="IL59" s="35"/>
      <c r="IM59" s="35"/>
      <c r="IN59" s="35"/>
      <c r="IO59" s="35"/>
      <c r="IP59" s="35"/>
      <c r="IQ59" s="35"/>
      <c r="IR59" s="35"/>
    </row>
    <row r="60" spans="2:252" ht="15.75" customHeight="1">
      <c r="B60" s="8"/>
      <c r="C60" s="8"/>
      <c r="D60" s="5"/>
      <c r="E60" s="6"/>
      <c r="F60" s="6"/>
      <c r="G60" s="7"/>
      <c r="H60" s="7"/>
      <c r="I60" s="7"/>
      <c r="J60" s="6"/>
      <c r="K60" s="6"/>
      <c r="L60" s="7"/>
      <c r="M60" s="7"/>
    </row>
    <row r="61" spans="2:252" ht="15.75" customHeight="1">
      <c r="B61" s="8"/>
      <c r="C61" s="8"/>
      <c r="D61" s="5"/>
      <c r="E61" s="6"/>
      <c r="F61" s="6"/>
      <c r="G61" s="7"/>
      <c r="H61" s="7"/>
      <c r="I61" s="7"/>
      <c r="J61" s="6"/>
      <c r="K61" s="6"/>
      <c r="L61" s="7"/>
      <c r="M61" s="7"/>
    </row>
    <row r="62" spans="2:252" ht="15.75" customHeight="1">
      <c r="B62" s="2"/>
      <c r="C62" s="2"/>
      <c r="D62" s="2"/>
      <c r="E62" s="2"/>
      <c r="F62" s="2"/>
      <c r="G62" s="7"/>
      <c r="H62" s="7"/>
      <c r="I62" s="7"/>
      <c r="J62" s="2"/>
      <c r="K62" s="2"/>
      <c r="L62" s="2"/>
      <c r="M62" s="2"/>
    </row>
    <row r="63" spans="2:252" ht="15.75" customHeight="1">
      <c r="B63" s="2"/>
      <c r="C63" s="2"/>
      <c r="D63" s="2"/>
      <c r="E63" s="2"/>
      <c r="F63" s="2"/>
      <c r="G63" s="7"/>
      <c r="H63" s="7"/>
      <c r="I63" s="7"/>
      <c r="J63" s="2"/>
      <c r="K63" s="2"/>
      <c r="L63" s="2"/>
      <c r="M63" s="2"/>
    </row>
    <row r="64" spans="2:252" ht="15.75" customHeight="1">
      <c r="B64" s="2"/>
      <c r="C64" s="2"/>
      <c r="D64" s="2"/>
      <c r="E64" s="2"/>
      <c r="F64" s="2"/>
      <c r="G64" s="7"/>
      <c r="H64" s="7"/>
      <c r="I64" s="7"/>
      <c r="J64" s="2"/>
      <c r="K64" s="2"/>
      <c r="L64" s="2"/>
      <c r="M64" s="2"/>
    </row>
    <row r="65" spans="2:13" ht="15.75" customHeight="1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2:13" ht="15.75" customHeight="1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</sheetData>
  <mergeCells count="3">
    <mergeCell ref="A4:M4"/>
    <mergeCell ref="A5:M5"/>
    <mergeCell ref="A6:M6"/>
  </mergeCells>
  <phoneticPr fontId="0"/>
  <hyperlinks>
    <hyperlink ref="L16" r:id="rId1"/>
    <hyperlink ref="L17" r:id="rId2"/>
    <hyperlink ref="D15" r:id="rId3"/>
  </hyperlinks>
  <printOptions horizontalCentered="1"/>
  <pageMargins left="0.33" right="0.27" top="0.32" bottom="0.33" header="0.24" footer="0.196850393700787"/>
  <pageSetup paperSize="9" scale="76" orientation="portrait" horizontalDpi="4294967292" r:id="rId4"/>
  <headerFooter alignWithMargins="0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2011-12-29T09:39:01Z</cp:lastPrinted>
  <dcterms:created xsi:type="dcterms:W3CDTF">2000-06-29T05:08:18Z</dcterms:created>
  <dcterms:modified xsi:type="dcterms:W3CDTF">2012-02-03T16:19:40Z</dcterms:modified>
</cp:coreProperties>
</file>