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QUOTE!$A$1:$M$73</definedName>
  </definedNames>
  <calcPr calcId="145621"/>
</workbook>
</file>

<file path=xl/calcChain.xml><?xml version="1.0" encoding="utf-8"?>
<calcChain xmlns="http://schemas.openxmlformats.org/spreadsheetml/2006/main">
  <c r="J41" i="1" l="1"/>
  <c r="L41" i="1" s="1"/>
  <c r="J38" i="1"/>
  <c r="L38" i="1" s="1"/>
  <c r="J35" i="1"/>
  <c r="L35" i="1" s="1"/>
  <c r="J31" i="1"/>
  <c r="L31" i="1" s="1"/>
  <c r="J27" i="1"/>
  <c r="L27" i="1" s="1"/>
  <c r="J23" i="1" l="1"/>
  <c r="L23" i="1" s="1"/>
  <c r="L49" i="1" s="1"/>
  <c r="L53" i="1" s="1"/>
  <c r="L55" i="1" s="1"/>
</calcChain>
</file>

<file path=xl/sharedStrings.xml><?xml version="1.0" encoding="utf-8"?>
<sst xmlns="http://schemas.openxmlformats.org/spreadsheetml/2006/main" count="104" uniqueCount="84">
  <si>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</si>
  <si>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</si>
  <si>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</si>
  <si>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</si>
  <si>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</si>
  <si>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</si>
  <si>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</si>
  <si>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</si>
  <si>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</si>
  <si>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</si>
  <si>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</si>
  <si>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</si>
  <si>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</si>
  <si>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</si>
  <si>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</si>
  <si>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</si>
  <si>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</si>
  <si>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</si>
  <si>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</si>
  <si>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</si>
  <si>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</si>
  <si>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</si>
  <si>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</si>
  <si>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</si>
  <si>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</si>
  <si>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</si>
  <si>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</si>
  <si>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</si>
  <si>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</si>
  <si>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</si>
  <si>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</si>
  <si>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</si>
  <si>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</si>
  <si>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</si>
  <si>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</si>
  <si>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</si>
  <si>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</si>
  <si>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</si>
  <si>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</si>
  <si>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</si>
  <si>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</si>
  <si>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</si>
  <si>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</si>
  <si>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</si>
  <si>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</si>
  <si>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</si>
  <si>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</si>
  <si>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</si>
  <si>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</si>
  <si>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KEM Küppers Elektromechanik GmbH </t>
  </si>
  <si>
    <t>Liebigstraße 5</t>
  </si>
  <si>
    <t>D-85757 Karlsfeld</t>
  </si>
  <si>
    <t>tel. +49  8131 5 93 91-125</t>
  </si>
  <si>
    <t>fax +49 8131 5 88 70 od. 9 26 04</t>
  </si>
  <si>
    <t>dietz@kem-kueppers.com</t>
  </si>
  <si>
    <t>www.kem-kueppers.com</t>
  </si>
  <si>
    <t xml:space="preserve">Benjamin Holtz  |  Technical Sales </t>
  </si>
  <si>
    <t>Your offer 111701 REV1</t>
  </si>
  <si>
    <t>HM 013 E05.G.TC.10</t>
  </si>
  <si>
    <t>Turbine Flowmeter</t>
  </si>
  <si>
    <t>Fluid: Water</t>
  </si>
  <si>
    <t>Flow: 8,5 to 85lpm</t>
  </si>
  <si>
    <t>HM 019 E05.G.TC.10</t>
  </si>
  <si>
    <t>Flow: 15 to 150lpm</t>
  </si>
  <si>
    <t>VTEK/P</t>
  </si>
  <si>
    <t>Carrier-Frequency Pulseamplifier</t>
  </si>
  <si>
    <t>design:............. with integral pickup</t>
  </si>
  <si>
    <t>frequency range:.... 3 to 3,000 Hz</t>
  </si>
  <si>
    <t>Stecker 5plg. Typ 423 (PG 7)</t>
  </si>
  <si>
    <t>AMP socket 5-pin (PG 7)</t>
  </si>
  <si>
    <t>type: 423 2 99-5114-00-05</t>
  </si>
  <si>
    <t>IF 3</t>
  </si>
  <si>
    <t>Inductive Pickup Coil</t>
  </si>
  <si>
    <t>for pulse amplifier VIEG</t>
  </si>
  <si>
    <t>3-pin connector with strain relief</t>
  </si>
  <si>
    <t>for IF* and IG* Series</t>
  </si>
  <si>
    <t>consisting of:</t>
  </si>
  <si>
    <t>- CVS 06A 10 SL-3S F5</t>
  </si>
  <si>
    <t>- MS 3057-4A F5</t>
  </si>
  <si>
    <t>+ 3 Special Seal Gaskets</t>
  </si>
  <si>
    <t>5</t>
  </si>
  <si>
    <t>Not defined yet</t>
  </si>
  <si>
    <t>please contact us before shipment</t>
  </si>
  <si>
    <t>1202RH008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</si>
</sst>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9" fillId="0" borderId="0" xfId="0" applyFont="1"/>
    <xf numFmtId="0" fontId="18" fillId="0" borderId="0" xfId="1" applyFont="1" applyAlignment="1" applyProtection="1">
      <alignment horizontal="left"/>
    </xf>
    <xf numFmtId="167" fontId="9" fillId="0" borderId="0" xfId="2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right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66</xdr:row>
      <xdr:rowOff>85725</xdr:rowOff>
    </xdr:from>
    <xdr:to>
      <xdr:col>4</xdr:col>
      <xdr:colOff>1181100</xdr:colOff>
      <xdr:row>72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0"/>
  <sheetViews>
    <sheetView tabSelected="1" zoomScaleNormal="100" workbookViewId="0">
      <selection activeCell="L13" sqref="L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2" t="s">
        <v>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85" t="s">
        <v>49</v>
      </c>
      <c r="E8" s="8"/>
      <c r="F8" s="21"/>
      <c r="G8" s="21"/>
      <c r="H8" s="21"/>
      <c r="I8" s="21"/>
      <c r="J8" s="28" t="s">
        <v>1</v>
      </c>
      <c r="K8" s="17"/>
      <c r="L8" s="70">
        <v>40942</v>
      </c>
      <c r="M8" s="21"/>
      <c r="N8" s="90"/>
    </row>
    <row r="9" spans="1:252" ht="15.75" customHeight="1">
      <c r="A9" s="17"/>
      <c r="B9" s="21"/>
      <c r="C9" s="21"/>
      <c r="D9" s="8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17" t="s">
        <v>51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>
        <v>201200267</v>
      </c>
      <c r="M11" s="29"/>
      <c r="S11" s="45"/>
    </row>
    <row r="12" spans="1:252" ht="15.75" customHeight="1">
      <c r="A12" s="17"/>
      <c r="B12" s="74" t="s">
        <v>19</v>
      </c>
      <c r="C12" s="21"/>
      <c r="D12" s="85" t="s">
        <v>56</v>
      </c>
      <c r="E12" s="8"/>
      <c r="F12" s="21"/>
      <c r="G12" s="17"/>
      <c r="H12" s="17"/>
      <c r="I12" s="17"/>
      <c r="J12" s="20" t="s">
        <v>42</v>
      </c>
      <c r="K12" s="20"/>
      <c r="L12" s="103" t="s">
        <v>83</v>
      </c>
      <c r="M12" s="21"/>
      <c r="S12" s="45"/>
    </row>
    <row r="13" spans="1:252" ht="15.75" customHeight="1">
      <c r="A13" s="17"/>
      <c r="B13" s="74" t="s">
        <v>22</v>
      </c>
      <c r="C13" s="21"/>
      <c r="D13" s="85" t="s">
        <v>52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5"/>
    </row>
    <row r="14" spans="1:252" ht="15.75" customHeight="1">
      <c r="A14" s="17"/>
      <c r="B14" s="74" t="s">
        <v>21</v>
      </c>
      <c r="C14" s="21"/>
      <c r="D14" s="96" t="s">
        <v>53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7" t="s">
        <v>54</v>
      </c>
      <c r="E15" s="8"/>
      <c r="F15" s="21"/>
      <c r="G15" s="17"/>
      <c r="H15" s="17"/>
      <c r="I15" s="17"/>
      <c r="J15" s="20" t="s">
        <v>21</v>
      </c>
      <c r="L15" s="79" t="s">
        <v>32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8" t="s">
        <v>55</v>
      </c>
      <c r="E16" s="8"/>
      <c r="F16" s="21"/>
      <c r="G16" s="17"/>
      <c r="H16" s="17"/>
      <c r="I16" s="17"/>
      <c r="J16" s="20" t="s">
        <v>28</v>
      </c>
      <c r="L16" s="88" t="s">
        <v>35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37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45</v>
      </c>
      <c r="I19" s="31" t="s">
        <v>44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D21" s="1" t="s">
        <v>57</v>
      </c>
      <c r="F21" s="33"/>
      <c r="G21" s="33"/>
      <c r="H21" s="33"/>
      <c r="I21" s="33"/>
      <c r="J21" s="43"/>
      <c r="K21" s="44"/>
      <c r="L21" s="44"/>
      <c r="M21" s="12"/>
    </row>
    <row r="22" spans="1:19" ht="15.75" customHeight="1">
      <c r="A22" s="17"/>
      <c r="B22" s="95"/>
      <c r="C22" s="95"/>
      <c r="F22" s="95"/>
      <c r="G22" s="95"/>
      <c r="H22" s="95"/>
      <c r="I22" s="95"/>
      <c r="J22" s="43"/>
      <c r="K22" s="44"/>
      <c r="L22" s="44"/>
      <c r="M22" s="12"/>
    </row>
    <row r="23" spans="1:19" ht="15">
      <c r="A23" s="17"/>
      <c r="B23" s="12">
        <v>1</v>
      </c>
      <c r="C23" s="11"/>
      <c r="D23" s="17" t="s">
        <v>58</v>
      </c>
      <c r="E23" s="17" t="s">
        <v>59</v>
      </c>
      <c r="F23" s="17"/>
      <c r="G23" s="17">
        <v>1</v>
      </c>
      <c r="H23" s="45">
        <v>1598</v>
      </c>
      <c r="I23" s="80">
        <v>-0.35</v>
      </c>
      <c r="J23" s="45">
        <f>H23*(1+I23)</f>
        <v>1038.7</v>
      </c>
      <c r="K23" s="44"/>
      <c r="L23" s="44">
        <f>G23*J23</f>
        <v>1038.7</v>
      </c>
      <c r="M23" s="72" t="s">
        <v>80</v>
      </c>
    </row>
    <row r="24" spans="1:19" ht="15">
      <c r="A24" s="17"/>
      <c r="B24" s="12"/>
      <c r="C24" s="11"/>
      <c r="D24" s="17"/>
      <c r="E24" s="17" t="s">
        <v>60</v>
      </c>
      <c r="F24" s="17"/>
      <c r="G24" s="17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17" t="s">
        <v>61</v>
      </c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/>
      <c r="F26" s="17"/>
      <c r="G26" s="17"/>
      <c r="H26" s="45"/>
      <c r="I26" s="80"/>
      <c r="J26" s="45"/>
      <c r="K26" s="44"/>
      <c r="L26" s="44"/>
      <c r="M26" s="72"/>
    </row>
    <row r="27" spans="1:19" ht="15">
      <c r="A27" s="17"/>
      <c r="B27" s="12">
        <v>2</v>
      </c>
      <c r="C27" s="11"/>
      <c r="D27" s="17" t="s">
        <v>62</v>
      </c>
      <c r="E27" s="17" t="s">
        <v>59</v>
      </c>
      <c r="F27" s="17"/>
      <c r="G27" s="17">
        <v>1</v>
      </c>
      <c r="H27" s="45">
        <v>1672</v>
      </c>
      <c r="I27" s="80">
        <v>-0.35</v>
      </c>
      <c r="J27" s="45">
        <f>H27*(1+I27)</f>
        <v>1086.8</v>
      </c>
      <c r="K27" s="44"/>
      <c r="L27" s="44">
        <f>G27*J27</f>
        <v>1086.8</v>
      </c>
      <c r="M27" s="72" t="s">
        <v>80</v>
      </c>
      <c r="O27" s="80"/>
    </row>
    <row r="28" spans="1:19" ht="15">
      <c r="A28" s="17"/>
      <c r="B28" s="12"/>
      <c r="C28" s="11"/>
      <c r="D28" s="17"/>
      <c r="E28" s="17" t="s">
        <v>60</v>
      </c>
      <c r="F28" s="17"/>
      <c r="G28" s="17"/>
      <c r="H28" s="45"/>
      <c r="M28" s="94"/>
      <c r="O28" s="80"/>
    </row>
    <row r="29" spans="1:19" ht="15">
      <c r="A29" s="17"/>
      <c r="B29" s="12"/>
      <c r="C29" s="11"/>
      <c r="D29" s="17"/>
      <c r="E29" s="17" t="s">
        <v>63</v>
      </c>
      <c r="F29" s="17"/>
      <c r="G29" s="17"/>
      <c r="H29" s="45"/>
      <c r="M29" s="94"/>
      <c r="O29" s="80"/>
    </row>
    <row r="30" spans="1:19" ht="15">
      <c r="A30" s="17"/>
      <c r="B30" s="12"/>
      <c r="C30" s="11"/>
      <c r="D30" s="17"/>
      <c r="E30" s="17"/>
      <c r="F30" s="17"/>
      <c r="G30" s="17"/>
      <c r="H30" s="45"/>
      <c r="M30" s="94"/>
      <c r="O30" s="80"/>
    </row>
    <row r="31" spans="1:19" ht="15">
      <c r="A31" s="17"/>
      <c r="B31" s="12">
        <v>3</v>
      </c>
      <c r="C31" s="11"/>
      <c r="D31" s="17" t="s">
        <v>64</v>
      </c>
      <c r="E31" s="17" t="s">
        <v>65</v>
      </c>
      <c r="F31" s="17"/>
      <c r="G31" s="17">
        <v>1</v>
      </c>
      <c r="H31" s="45">
        <v>295</v>
      </c>
      <c r="I31" s="80">
        <v>-0.35</v>
      </c>
      <c r="J31" s="45">
        <f>H31*(1+I31)</f>
        <v>191.75</v>
      </c>
      <c r="K31" s="44"/>
      <c r="L31" s="44">
        <f>G31*J31</f>
        <v>191.75</v>
      </c>
      <c r="M31" s="72" t="s">
        <v>80</v>
      </c>
      <c r="O31" s="80"/>
    </row>
    <row r="32" spans="1:19" ht="15">
      <c r="A32" s="17"/>
      <c r="B32" s="12"/>
      <c r="C32" s="11"/>
      <c r="D32" s="17"/>
      <c r="E32" s="17" t="s">
        <v>66</v>
      </c>
      <c r="F32" s="17"/>
      <c r="G32" s="17"/>
      <c r="H32" s="45"/>
      <c r="M32" s="94"/>
      <c r="O32" s="80"/>
    </row>
    <row r="33" spans="1:17" ht="15">
      <c r="A33" s="17"/>
      <c r="B33" s="12"/>
      <c r="C33" s="11"/>
      <c r="D33" s="17"/>
      <c r="E33" s="17" t="s">
        <v>67</v>
      </c>
      <c r="F33" s="17"/>
      <c r="G33" s="17"/>
      <c r="H33" s="45"/>
      <c r="M33" s="94"/>
      <c r="O33" s="80"/>
    </row>
    <row r="34" spans="1:17" ht="15">
      <c r="A34" s="17"/>
      <c r="B34" s="12"/>
      <c r="C34" s="11"/>
      <c r="D34" s="17"/>
      <c r="E34" s="17"/>
      <c r="F34" s="17"/>
      <c r="G34" s="17"/>
      <c r="H34" s="45"/>
      <c r="M34" s="94"/>
      <c r="O34" s="80"/>
    </row>
    <row r="35" spans="1:17" ht="15">
      <c r="A35" s="17"/>
      <c r="B35" s="12">
        <v>4</v>
      </c>
      <c r="C35" s="11"/>
      <c r="D35" s="17" t="s">
        <v>68</v>
      </c>
      <c r="E35" s="17" t="s">
        <v>69</v>
      </c>
      <c r="F35" s="17"/>
      <c r="G35" s="17">
        <v>1</v>
      </c>
      <c r="H35" s="45">
        <v>20</v>
      </c>
      <c r="I35" s="80">
        <v>-0.35</v>
      </c>
      <c r="J35" s="45">
        <f>H35*(1+I35)</f>
        <v>13</v>
      </c>
      <c r="K35" s="44"/>
      <c r="L35" s="44">
        <f>G35*J35</f>
        <v>13</v>
      </c>
      <c r="M35" s="72" t="s">
        <v>80</v>
      </c>
      <c r="O35" s="80"/>
    </row>
    <row r="36" spans="1:17" ht="15">
      <c r="A36" s="17"/>
      <c r="B36" s="12"/>
      <c r="C36" s="11"/>
      <c r="D36" s="17"/>
      <c r="E36" s="17" t="s">
        <v>70</v>
      </c>
      <c r="F36" s="17"/>
      <c r="G36" s="17"/>
      <c r="H36" s="45"/>
      <c r="M36" s="94"/>
      <c r="O36" s="80"/>
    </row>
    <row r="37" spans="1:17" ht="15">
      <c r="A37" s="17"/>
      <c r="B37" s="12"/>
      <c r="C37" s="11"/>
      <c r="D37" s="17"/>
      <c r="E37" s="17"/>
      <c r="F37" s="17"/>
      <c r="G37" s="17"/>
      <c r="H37" s="45"/>
      <c r="M37" s="94"/>
      <c r="O37" s="80"/>
    </row>
    <row r="38" spans="1:17" ht="15">
      <c r="A38" s="17"/>
      <c r="B38" s="12">
        <v>5</v>
      </c>
      <c r="C38" s="11"/>
      <c r="D38" s="17" t="s">
        <v>71</v>
      </c>
      <c r="E38" s="17" t="s">
        <v>72</v>
      </c>
      <c r="F38" s="17"/>
      <c r="G38" s="17">
        <v>2</v>
      </c>
      <c r="H38" s="45">
        <v>224</v>
      </c>
      <c r="I38" s="80">
        <v>-0.35</v>
      </c>
      <c r="J38" s="45">
        <f>H38*(1+I38)</f>
        <v>145.6</v>
      </c>
      <c r="K38" s="44"/>
      <c r="L38" s="44">
        <f>G38*J38</f>
        <v>291.2</v>
      </c>
      <c r="M38" s="72" t="s">
        <v>80</v>
      </c>
      <c r="O38" s="80"/>
    </row>
    <row r="39" spans="1:17" ht="15">
      <c r="A39" s="17"/>
      <c r="B39" s="12"/>
      <c r="C39" s="11"/>
      <c r="D39" s="17"/>
      <c r="E39" s="17" t="s">
        <v>73</v>
      </c>
      <c r="F39" s="17"/>
      <c r="G39" s="17"/>
      <c r="H39" s="45"/>
      <c r="M39" s="94"/>
      <c r="O39" s="80"/>
    </row>
    <row r="40" spans="1:17" ht="15">
      <c r="A40" s="17"/>
      <c r="B40" s="12"/>
      <c r="C40" s="11"/>
      <c r="D40" s="17"/>
      <c r="E40" s="17"/>
      <c r="F40" s="17"/>
      <c r="G40" s="17"/>
      <c r="H40" s="45"/>
      <c r="M40" s="94"/>
      <c r="O40" s="80"/>
    </row>
    <row r="41" spans="1:17" ht="15">
      <c r="A41" s="17"/>
      <c r="B41" s="12">
        <v>6</v>
      </c>
      <c r="C41" s="11"/>
      <c r="D41" s="17" t="s">
        <v>74</v>
      </c>
      <c r="E41" s="17" t="s">
        <v>75</v>
      </c>
      <c r="F41" s="17"/>
      <c r="G41" s="17">
        <v>2</v>
      </c>
      <c r="H41" s="45">
        <v>34</v>
      </c>
      <c r="I41" s="80">
        <v>-0.35</v>
      </c>
      <c r="J41" s="45">
        <f>H41*(1+I41)</f>
        <v>22.1</v>
      </c>
      <c r="K41" s="44"/>
      <c r="L41" s="44">
        <f>G41*J41</f>
        <v>44.2</v>
      </c>
      <c r="M41" s="72" t="s">
        <v>80</v>
      </c>
      <c r="O41" s="80"/>
    </row>
    <row r="42" spans="1:17" ht="15">
      <c r="A42" s="17"/>
      <c r="B42" s="12"/>
      <c r="C42" s="11"/>
      <c r="D42" s="17"/>
      <c r="E42" s="17" t="s">
        <v>76</v>
      </c>
      <c r="F42" s="17"/>
      <c r="G42" s="17"/>
      <c r="H42" s="45"/>
      <c r="M42" s="94"/>
      <c r="O42" s="80"/>
    </row>
    <row r="43" spans="1:17" ht="15">
      <c r="A43" s="17"/>
      <c r="B43" s="12"/>
      <c r="C43" s="11"/>
      <c r="D43" s="17"/>
      <c r="E43" s="17" t="s">
        <v>77</v>
      </c>
      <c r="F43" s="17"/>
      <c r="G43" s="17"/>
      <c r="H43" s="45"/>
      <c r="M43" s="94"/>
      <c r="O43" s="80"/>
    </row>
    <row r="44" spans="1:17" ht="15">
      <c r="A44" s="17"/>
      <c r="B44" s="12"/>
      <c r="C44" s="11"/>
      <c r="D44" s="17"/>
      <c r="E44" s="17" t="s">
        <v>78</v>
      </c>
      <c r="F44" s="17"/>
      <c r="G44" s="17"/>
      <c r="H44" s="45"/>
      <c r="M44" s="94"/>
      <c r="O44" s="80"/>
    </row>
    <row r="45" spans="1:17" ht="15">
      <c r="A45" s="17"/>
      <c r="B45" s="12"/>
      <c r="C45" s="11"/>
      <c r="D45" s="17"/>
      <c r="E45" s="17" t="s">
        <v>79</v>
      </c>
      <c r="F45" s="17"/>
      <c r="G45" s="17"/>
      <c r="H45" s="45"/>
      <c r="M45" s="94"/>
      <c r="O45" s="80"/>
    </row>
    <row r="46" spans="1:17" ht="15">
      <c r="A46" s="17"/>
      <c r="B46" s="12"/>
      <c r="C46" s="11"/>
      <c r="D46" s="17"/>
      <c r="E46" s="17"/>
      <c r="F46" s="17"/>
      <c r="G46" s="17"/>
      <c r="H46" s="45"/>
      <c r="M46" s="94"/>
      <c r="O46" s="80"/>
    </row>
    <row r="47" spans="1:17" ht="15">
      <c r="A47" s="17"/>
      <c r="B47" s="12"/>
      <c r="C47" s="11"/>
      <c r="D47" s="17"/>
      <c r="E47" s="17"/>
      <c r="F47" s="17"/>
      <c r="G47" s="17"/>
      <c r="H47" s="45"/>
      <c r="M47" s="94"/>
      <c r="O47" s="80"/>
    </row>
    <row r="48" spans="1:17" ht="15.75" customHeight="1" thickBot="1">
      <c r="A48" s="17"/>
      <c r="B48" s="91"/>
      <c r="C48" s="91"/>
      <c r="D48" s="91"/>
      <c r="E48" s="57"/>
      <c r="F48" s="91"/>
      <c r="G48" s="91"/>
      <c r="H48" s="58"/>
      <c r="I48" s="58"/>
      <c r="J48" s="59"/>
      <c r="K48" s="60"/>
      <c r="L48" s="60"/>
      <c r="M48" s="73"/>
      <c r="P48"/>
      <c r="Q48"/>
    </row>
    <row r="49" spans="1:252" ht="15.75" customHeight="1">
      <c r="A49" s="17"/>
      <c r="B49" s="11"/>
      <c r="C49" s="11"/>
      <c r="D49" s="12"/>
      <c r="E49" s="21"/>
      <c r="F49" s="11"/>
      <c r="G49" s="28" t="s">
        <v>18</v>
      </c>
      <c r="H49" s="28"/>
      <c r="I49" s="28"/>
      <c r="J49" s="45" t="s">
        <v>4</v>
      </c>
      <c r="K49" s="44"/>
      <c r="L49" s="44">
        <f>SUM(L23:L48)</f>
        <v>2665.6499999999996</v>
      </c>
      <c r="M49" s="54"/>
      <c r="P49"/>
      <c r="Q49"/>
    </row>
    <row r="50" spans="1:252" ht="15.75" customHeight="1">
      <c r="A50" s="17"/>
      <c r="B50" s="11"/>
      <c r="C50" s="11"/>
      <c r="D50" s="12"/>
      <c r="E50" s="38"/>
      <c r="F50" s="36"/>
      <c r="G50" s="37" t="s">
        <v>15</v>
      </c>
      <c r="H50" s="37"/>
      <c r="I50" s="37"/>
      <c r="J50" s="46" t="s">
        <v>4</v>
      </c>
      <c r="K50" s="47"/>
      <c r="L50" s="47">
        <v>0</v>
      </c>
      <c r="M50" s="52"/>
      <c r="P50"/>
      <c r="Q50"/>
    </row>
    <row r="51" spans="1:252" ht="15.75" customHeight="1">
      <c r="A51" s="17"/>
      <c r="B51" s="11"/>
      <c r="C51" s="11"/>
      <c r="D51" s="12"/>
      <c r="E51" s="39"/>
      <c r="F51" s="40"/>
      <c r="G51" s="51" t="s">
        <v>2</v>
      </c>
      <c r="H51" s="51"/>
      <c r="I51" s="51"/>
      <c r="J51" s="48" t="s">
        <v>4</v>
      </c>
      <c r="K51" s="49"/>
      <c r="L51" s="49">
        <v>0</v>
      </c>
      <c r="M51" s="53"/>
    </row>
    <row r="52" spans="1:252" ht="15.75" customHeight="1" thickBot="1">
      <c r="A52" s="17"/>
      <c r="B52" s="56"/>
      <c r="C52" s="56"/>
      <c r="D52" s="55"/>
      <c r="E52" s="63"/>
      <c r="F52" s="64"/>
      <c r="G52" s="65" t="s">
        <v>16</v>
      </c>
      <c r="H52" s="65"/>
      <c r="I52" s="65"/>
      <c r="J52" s="66" t="s">
        <v>4</v>
      </c>
      <c r="K52" s="67"/>
      <c r="L52" s="67">
        <v>43</v>
      </c>
      <c r="M52" s="68"/>
    </row>
    <row r="53" spans="1:252" ht="15.75" customHeight="1">
      <c r="A53" s="17"/>
      <c r="B53" s="11"/>
      <c r="C53" s="11"/>
      <c r="D53" s="12"/>
      <c r="E53" s="21"/>
      <c r="F53" s="11"/>
      <c r="G53" s="27" t="s">
        <v>23</v>
      </c>
      <c r="H53" s="27"/>
      <c r="I53" s="27"/>
      <c r="J53" s="45" t="s">
        <v>4</v>
      </c>
      <c r="K53" s="44"/>
      <c r="L53" s="44">
        <f>SUM(L49:L52)</f>
        <v>2708.6499999999996</v>
      </c>
      <c r="M53" s="54"/>
    </row>
    <row r="54" spans="1:252" ht="15.75" customHeight="1" thickBot="1">
      <c r="A54" s="17"/>
      <c r="B54" s="56"/>
      <c r="C54" s="56"/>
      <c r="D54" s="55"/>
      <c r="E54" s="57"/>
      <c r="F54" s="56"/>
      <c r="G54" s="61" t="s">
        <v>48</v>
      </c>
      <c r="H54" s="61"/>
      <c r="I54" s="61"/>
      <c r="J54" s="59" t="s">
        <v>4</v>
      </c>
      <c r="K54" s="60"/>
      <c r="L54" s="60"/>
      <c r="M54" s="62"/>
    </row>
    <row r="55" spans="1:252" ht="15.75" customHeight="1">
      <c r="A55" s="17"/>
      <c r="B55" s="11"/>
      <c r="C55" s="11"/>
      <c r="D55" s="12"/>
      <c r="E55" s="17"/>
      <c r="F55" s="11"/>
      <c r="G55" s="50" t="s">
        <v>18</v>
      </c>
      <c r="H55" s="50"/>
      <c r="I55" s="50"/>
      <c r="J55" s="45" t="s">
        <v>4</v>
      </c>
      <c r="K55" s="44"/>
      <c r="L55" s="45">
        <f>SUM(L53:L54)</f>
        <v>2708.6499999999996</v>
      </c>
      <c r="M55" s="54"/>
    </row>
    <row r="56" spans="1:252" ht="15.75" customHeight="1">
      <c r="A56" s="17"/>
      <c r="B56" s="11"/>
      <c r="C56" s="11"/>
      <c r="D56" s="50" t="s">
        <v>47</v>
      </c>
      <c r="E56" s="99" t="s">
        <v>81</v>
      </c>
      <c r="F56" s="11"/>
      <c r="G56" s="50"/>
      <c r="H56" s="50"/>
      <c r="I56" s="50"/>
      <c r="K56" s="44"/>
      <c r="L56" s="45"/>
      <c r="M56" s="54"/>
    </row>
    <row r="57" spans="1:252" s="17" customFormat="1" ht="15.75" customHeight="1">
      <c r="C57" s="11"/>
      <c r="E57" s="19" t="s">
        <v>82</v>
      </c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8"/>
      <c r="E58" s="19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B59" s="18"/>
      <c r="E59" s="14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B60" s="11"/>
      <c r="C60" s="11"/>
      <c r="D60" s="18"/>
      <c r="E60" s="85"/>
      <c r="F60" s="11"/>
      <c r="G60" s="13"/>
      <c r="H60" s="13"/>
      <c r="I60" s="13"/>
      <c r="J60" s="19"/>
      <c r="K60" s="11"/>
      <c r="L60" s="15"/>
      <c r="M60" s="16"/>
      <c r="N60" s="85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18"/>
      <c r="F61" s="11"/>
      <c r="G61" s="13"/>
      <c r="H61" s="13"/>
      <c r="I61" s="13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18"/>
      <c r="F62" s="11"/>
      <c r="G62" s="13"/>
      <c r="H62" s="13"/>
      <c r="I62" s="13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C63" s="11"/>
      <c r="D63" s="69" t="s">
        <v>24</v>
      </c>
      <c r="E63" s="11"/>
      <c r="F63" s="11"/>
      <c r="G63" s="13"/>
      <c r="H63" s="13"/>
      <c r="I63" s="13"/>
      <c r="K63" s="11"/>
      <c r="L63" s="71"/>
      <c r="M63" s="16"/>
      <c r="N63" s="85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B64" s="11"/>
      <c r="C64" s="11"/>
      <c r="D64" s="50" t="s">
        <v>25</v>
      </c>
      <c r="E64" s="18"/>
      <c r="F64" s="11"/>
      <c r="G64" s="13"/>
      <c r="H64" s="13"/>
      <c r="I64" s="13"/>
      <c r="J64" s="14"/>
      <c r="K64" s="11"/>
      <c r="L64" s="15"/>
      <c r="M64" s="16"/>
      <c r="N64" s="93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D65" s="25" t="s">
        <v>26</v>
      </c>
      <c r="E65" s="83" t="s">
        <v>39</v>
      </c>
      <c r="M65" s="21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D66" s="25" t="s">
        <v>27</v>
      </c>
      <c r="E66" s="22" t="s">
        <v>17</v>
      </c>
      <c r="M66" s="21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/>
      <c r="C67" s="11"/>
      <c r="D67" s="12"/>
      <c r="E67" s="11"/>
      <c r="F67" s="11"/>
      <c r="G67" s="13"/>
      <c r="H67" s="13"/>
      <c r="I67" s="13"/>
      <c r="J67" s="14"/>
      <c r="K67" s="11"/>
      <c r="L67" s="15"/>
      <c r="M67" s="16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</row>
    <row r="69" spans="2:252" s="17" customFormat="1" ht="15.75" customHeight="1">
      <c r="B69" s="11"/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</row>
    <row r="70" spans="2:252" s="17" customFormat="1" ht="15.75" customHeight="1">
      <c r="B70" s="11"/>
      <c r="C70" s="11"/>
      <c r="D70" s="12"/>
      <c r="E70" s="11"/>
      <c r="F70" s="11"/>
      <c r="G70" s="13"/>
      <c r="H70" s="13"/>
      <c r="I70" s="13"/>
      <c r="J70" s="14"/>
      <c r="K70" s="11"/>
      <c r="L70" s="15"/>
      <c r="M70" s="16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</row>
    <row r="71" spans="2:252" s="17" customFormat="1" ht="15.75" customHeight="1">
      <c r="B71" s="8"/>
      <c r="C71" s="8"/>
      <c r="D71" s="11"/>
      <c r="E71" s="11"/>
      <c r="F71" s="11"/>
      <c r="G71" s="23"/>
      <c r="H71" s="23"/>
      <c r="I71" s="23"/>
      <c r="J71" s="11"/>
      <c r="K71" s="11"/>
      <c r="L71" s="23"/>
      <c r="M71" s="2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</row>
    <row r="72" spans="2:252" s="17" customFormat="1" ht="15.75" customHeight="1">
      <c r="B72" s="11" t="s">
        <v>34</v>
      </c>
      <c r="C72" s="11"/>
      <c r="D72" s="11"/>
      <c r="E72" s="11"/>
      <c r="F72" s="11"/>
      <c r="G72" s="23"/>
      <c r="H72" s="23"/>
      <c r="I72" s="23"/>
      <c r="J72" s="11"/>
      <c r="K72" s="11"/>
      <c r="L72" s="23"/>
      <c r="M72" s="23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</row>
    <row r="73" spans="2:252" s="17" customFormat="1" ht="15.75" customHeight="1">
      <c r="B73" s="11" t="s">
        <v>38</v>
      </c>
      <c r="C73" s="8"/>
      <c r="D73" s="11"/>
      <c r="E73" s="11"/>
      <c r="F73" s="11"/>
      <c r="G73" s="23"/>
      <c r="H73" s="23"/>
      <c r="I73" s="23"/>
      <c r="J73" s="11"/>
      <c r="K73" s="11"/>
      <c r="L73" s="23"/>
      <c r="M73" s="23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</row>
    <row r="74" spans="2:252" ht="15.75" customHeight="1">
      <c r="B74" s="8"/>
      <c r="C74" s="8"/>
      <c r="D74" s="5"/>
      <c r="E74" s="6"/>
      <c r="F74" s="6"/>
      <c r="G74" s="7"/>
      <c r="H74" s="7"/>
      <c r="I74" s="7"/>
      <c r="J74" s="6"/>
      <c r="K74" s="6"/>
      <c r="L74" s="7"/>
      <c r="M74" s="7"/>
    </row>
    <row r="75" spans="2:252" ht="15.75" customHeight="1">
      <c r="B75" s="8"/>
      <c r="C75" s="8"/>
      <c r="D75" s="5"/>
      <c r="E75" s="6"/>
      <c r="F75" s="6"/>
      <c r="G75" s="7"/>
      <c r="H75" s="7"/>
      <c r="I75" s="7"/>
      <c r="J75" s="6"/>
      <c r="K75" s="6"/>
      <c r="L75" s="7"/>
      <c r="M75" s="7"/>
    </row>
    <row r="76" spans="2:252" ht="15.75" customHeight="1">
      <c r="B76" s="2"/>
      <c r="C76" s="2"/>
      <c r="D76" s="2"/>
      <c r="E76" s="2"/>
      <c r="F76" s="2"/>
      <c r="G76" s="7"/>
      <c r="H76" s="7"/>
      <c r="I76" s="7"/>
      <c r="J76" s="2"/>
      <c r="K76" s="2"/>
      <c r="L76" s="2"/>
      <c r="M76" s="2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7"/>
      <c r="H78" s="7"/>
      <c r="I78" s="7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2:252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2012-02-03T15:17:46Z</dcterms:modified>
</cp:coreProperties>
</file>