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<sst xmlns="http://schemas.openxmlformats.org/spreadsheetml/2006/main" count="92" uniqueCount="75">
  <si>
    <t xml:space="preserve"> </t>
  </si>
  <si>
    <t>DATE:</t>
  </si>
  <si>
    <t>(EURO)</t>
  </si>
  <si>
    <t>EURO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</si>
  <si>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</si>
  <si>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</si>
  <si>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</si>
  <si>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</si>
  <si>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</si>
  <si>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</si>
  <si>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</si>
  <si>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</si>
  <si>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</si>
  <si>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</si>
  <si>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</si>
  <si>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</si>
  <si>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</si>
  <si>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</si>
  <si>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</si>
  <si>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</si>
  <si>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</si>
  <si>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</si>
  <si>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</si>
  <si>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</si>
  <si>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</si>
  <si>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</si>
  <si>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</si>
  <si>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</si>
  <si>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</si>
  <si>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</si>
  <si>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</si>
  <si>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</si>
  <si>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</si>
  <si>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</si>
  <si>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</si>
  <si>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</si>
  <si>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</si>
  <si>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</si>
  <si>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</si>
  <si>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</si>
  <si>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</si>
  <si>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</si>
  <si>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</si>
  <si>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</si>
  <si>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</si>
  <si>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</si>
  <si>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</si>
  <si>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</si>
  <si>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</si>
  <si>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</si>
  <si>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>A2012RH294</t>
  </si>
  <si>
    <t xml:space="preserve">Fives FCB </t>
  </si>
  <si>
    <t xml:space="preserve">50 rue de Ticléni </t>
  </si>
  <si>
    <t>Débitmètre massique thermique CMG</t>
  </si>
  <si>
    <t>Connexion : Rc 1" femelle</t>
  </si>
  <si>
    <t>Pour gaz propane</t>
  </si>
  <si>
    <t>Alimentation 24Vdc</t>
  </si>
  <si>
    <t>Sortie: 4-20mA et alarme</t>
  </si>
  <si>
    <t>Pression max 100Kpas</t>
  </si>
  <si>
    <t>Livré Villeneuve d'Ascq</t>
  </si>
  <si>
    <t>CMG250P010100000</t>
  </si>
  <si>
    <t>Gamme: 10 Nm3/h</t>
  </si>
  <si>
    <t>5-6</t>
  </si>
  <si>
    <t>Confirmation de commande</t>
  </si>
  <si>
    <t>Mme Myriam Da Silva</t>
  </si>
  <si>
    <t>Confirmation de commande :</t>
  </si>
  <si>
    <t>A2012RH294OC</t>
  </si>
  <si>
    <t>Tel: +33 (0)3 20 43 77 90   Fax: +33 (0)3 20 43 75 10</t>
  </si>
  <si>
    <t>myriam.dasilva@fivesgroup.com</t>
  </si>
  <si>
    <t>Livraison prévue: 21/09/12</t>
  </si>
  <si>
    <t>Shipping instruction:</t>
  </si>
  <si>
    <t xml:space="preserve">France </t>
  </si>
  <si>
    <t>59666 Villeneuve d'Ascq</t>
  </si>
  <si>
    <t>Attention: Mme Myriam Da Silva</t>
  </si>
  <si>
    <t>Shipping reference: 6020596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</si>
</sst>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10" t="s">
        <v>63</v>
      </c>
      <c r="H2" s="85"/>
      <c r="I2" s="86"/>
      <c r="J2" s="10"/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18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51</v>
      </c>
      <c r="E8" s="8"/>
      <c r="F8" s="21"/>
      <c r="G8" s="21"/>
      <c r="H8" s="30" t="s">
        <v>1</v>
      </c>
      <c r="I8" s="17"/>
      <c r="J8" s="74">
        <v>41148</v>
      </c>
      <c r="K8" s="21"/>
      <c r="M8" s="89"/>
    </row>
    <row r="9" spans="1:250" ht="15.75" customHeight="1">
      <c r="A9" s="17"/>
      <c r="B9" s="21"/>
      <c r="C9" s="21"/>
      <c r="D9" s="96" t="s">
        <v>52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72</v>
      </c>
      <c r="E10" s="8"/>
      <c r="F10" s="21"/>
      <c r="G10" s="30"/>
      <c r="H10" s="20" t="s">
        <v>65</v>
      </c>
      <c r="I10" s="20"/>
      <c r="J10" s="31" t="s">
        <v>66</v>
      </c>
      <c r="K10" s="21"/>
      <c r="M10" s="89"/>
    </row>
    <row r="11" spans="1:250" ht="15.75" customHeight="1">
      <c r="A11" s="17"/>
      <c r="B11" s="21"/>
      <c r="C11" s="21"/>
      <c r="D11" s="96" t="s">
        <v>71</v>
      </c>
      <c r="E11" s="8"/>
      <c r="F11" s="21"/>
      <c r="G11" s="21"/>
      <c r="H11" s="20" t="s">
        <v>27</v>
      </c>
      <c r="J11" s="99">
        <v>6020596</v>
      </c>
      <c r="K11" s="32"/>
      <c r="M11" s="89"/>
    </row>
    <row r="12" spans="1:250" ht="15.75" customHeight="1">
      <c r="A12" s="17"/>
      <c r="B12" s="78" t="s">
        <v>5</v>
      </c>
      <c r="C12" s="21"/>
      <c r="D12" s="96" t="s">
        <v>64</v>
      </c>
      <c r="E12" s="8"/>
      <c r="F12" s="21"/>
      <c r="G12" s="17"/>
      <c r="H12" s="20" t="s">
        <v>28</v>
      </c>
      <c r="I12" s="20"/>
      <c r="J12" s="31" t="s">
        <v>50</v>
      </c>
      <c r="K12" s="21"/>
      <c r="M12" s="89"/>
    </row>
    <row r="13" spans="1:250" ht="15.75" customHeight="1">
      <c r="A13" s="17"/>
      <c r="B13" s="78" t="s">
        <v>7</v>
      </c>
      <c r="C13" s="21"/>
      <c r="D13" s="96" t="s">
        <v>67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6</v>
      </c>
      <c r="C14" s="21"/>
      <c r="D14" s="96"/>
      <c r="E14" s="8"/>
      <c r="F14" s="21"/>
      <c r="G14" s="17"/>
      <c r="H14" s="20" t="s">
        <v>11</v>
      </c>
      <c r="I14" s="21"/>
      <c r="J14" s="79" t="s">
        <v>9</v>
      </c>
      <c r="K14" s="21"/>
    </row>
    <row r="15" spans="1:250" ht="15.75" customHeight="1">
      <c r="A15" s="17"/>
      <c r="B15" s="78" t="s">
        <v>8</v>
      </c>
      <c r="C15" s="17"/>
      <c r="D15" s="96" t="s">
        <v>68</v>
      </c>
      <c r="E15" s="8"/>
      <c r="F15" s="21"/>
      <c r="G15" s="17"/>
      <c r="H15" s="20" t="s">
        <v>6</v>
      </c>
      <c r="J15" s="83" t="s">
        <v>12</v>
      </c>
      <c r="K15" s="21"/>
      <c r="M15" s="89"/>
    </row>
    <row r="16" spans="1:250" ht="15.75" customHeight="1">
      <c r="A16" s="17"/>
      <c r="B16" s="80" t="s">
        <v>10</v>
      </c>
      <c r="C16" s="17"/>
      <c r="D16" s="96"/>
      <c r="E16" s="8"/>
      <c r="F16" s="21"/>
      <c r="G16" s="17"/>
      <c r="H16" s="20" t="s">
        <v>8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10</v>
      </c>
      <c r="I17" s="21"/>
      <c r="J17" s="94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53</v>
      </c>
      <c r="F23" s="96"/>
      <c r="G23" s="97">
        <v>1</v>
      </c>
      <c r="H23" s="48">
        <v>755</v>
      </c>
      <c r="I23" s="47"/>
      <c r="J23" s="47">
        <f>G23*H23</f>
        <v>755</v>
      </c>
      <c r="K23" s="76" t="s">
        <v>62</v>
      </c>
      <c r="L23" s="17">
        <v>800</v>
      </c>
      <c r="M23" s="84">
        <v>0.4</v>
      </c>
      <c r="N23" s="17">
        <f>L23*(1-M23)</f>
        <v>480</v>
      </c>
      <c r="O23" s="98">
        <v>0.35</v>
      </c>
      <c r="P23" s="95">
        <f>N23/(1-O23)</f>
        <v>738.46153846153845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54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55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56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57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58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 t="s">
        <v>69</v>
      </c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755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31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35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32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33</v>
      </c>
      <c r="H37" s="48" t="s">
        <v>3</v>
      </c>
      <c r="I37" s="47"/>
      <c r="J37" s="47">
        <f>SUM(J33:J36)</f>
        <v>780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34</v>
      </c>
      <c r="H38" s="63" t="s">
        <v>3</v>
      </c>
      <c r="I38" s="64"/>
      <c r="J38" s="64">
        <f>0.196*J37</f>
        <v>152.88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932.88</v>
      </c>
      <c r="K39" s="57"/>
    </row>
    <row r="40" spans="1:250" ht="15.75" customHeight="1">
      <c r="A40" s="17"/>
      <c r="B40" s="11"/>
      <c r="C40" s="11"/>
      <c r="F40" s="11"/>
      <c r="G40" s="53"/>
      <c r="H40" s="48"/>
      <c r="I40" s="47"/>
      <c r="J40" s="48"/>
      <c r="K40" s="57"/>
    </row>
    <row r="41" spans="1:250" s="17" customFormat="1" ht="15.75" customHeight="1">
      <c r="B41" s="26"/>
      <c r="C41" s="11"/>
      <c r="D41" s="53" t="s">
        <v>70</v>
      </c>
      <c r="E41" s="96" t="s">
        <v>51</v>
      </c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26"/>
      <c r="C42" s="11"/>
      <c r="E42" s="96" t="s">
        <v>52</v>
      </c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26"/>
      <c r="C43" s="11"/>
      <c r="E43" s="96" t="s">
        <v>72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96" t="s">
        <v>71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D45" s="18"/>
      <c r="E45" s="96" t="s">
        <v>73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D46" s="18"/>
      <c r="E46" s="96" t="s">
        <v>74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36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37</v>
      </c>
      <c r="E49" s="18" t="s">
        <v>59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44</v>
      </c>
      <c r="E50" s="87" t="s">
        <v>48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45</v>
      </c>
      <c r="E51" s="17" t="s">
        <v>38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22" t="s">
        <v>39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40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47</v>
      </c>
      <c r="E54" s="11" t="s">
        <v>41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42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14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43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2012-08-27T09:07:28Z</dcterms:modified>
</cp:coreProperties>
</file>