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<sst xmlns="http://schemas.openxmlformats.org/spreadsheetml/2006/main" count="94" uniqueCount="77">
  <si>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</si>
  <si>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</si>
  <si>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</si>
  <si>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</si>
  <si>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</si>
  <si>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</si>
  <si>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</si>
  <si>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</si>
  <si>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</si>
  <si>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</si>
  <si>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</si>
  <si>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</si>
  <si>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</si>
  <si>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</si>
  <si>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</si>
  <si>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</si>
  <si>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</si>
  <si>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</si>
  <si>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</si>
  <si>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</si>
  <si>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</si>
  <si>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</si>
  <si>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</si>
  <si>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</si>
  <si>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</si>
  <si>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</si>
  <si>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</si>
  <si>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</si>
  <si>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</si>
  <si>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</si>
  <si>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</si>
  <si>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</si>
  <si>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</si>
  <si>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</si>
  <si>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</si>
  <si>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</si>
  <si>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</si>
  <si>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</si>
  <si>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</si>
  <si>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</si>
  <si>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</si>
  <si>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</si>
  <si>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</si>
  <si>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</si>
  <si>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</si>
  <si>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</si>
  <si>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</si>
  <si>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</si>
  <si>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</si>
  <si>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</si>
  <si>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</si>
  <si>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Stéphanie CHAIGNE</t>
  </si>
  <si>
    <t>schaigne@etn.fr</t>
  </si>
  <si>
    <t>03-22-54-83-47</t>
  </si>
  <si>
    <t>03-22-54-83-29</t>
  </si>
  <si>
    <t>ELEC-SYSTEM Niort - Groupe E.T.N.</t>
  </si>
  <si>
    <t>2 Rue Pierre Simon de Laplace</t>
  </si>
  <si>
    <t>ZI SAINT LIGUAIRE</t>
  </si>
  <si>
    <t>79000 NIORT</t>
  </si>
  <si>
    <t>Type MA302 C500</t>
  </si>
  <si>
    <t>Flotteur inox 1,4571</t>
  </si>
  <si>
    <t>Gamme: 50 à 500l/mn</t>
  </si>
  <si>
    <t>Filetage G1/2 male laiton</t>
  </si>
  <si>
    <t xml:space="preserve">Avec vanne de réglage </t>
  </si>
  <si>
    <t>2</t>
  </si>
  <si>
    <t>7ME5850-7FC01-0AA2  B06</t>
  </si>
  <si>
    <t>Avec certificat d'etalonnage</t>
  </si>
  <si>
    <t>Media: liquide eau</t>
  </si>
  <si>
    <t>Débitmètre à flotteur Minix</t>
  </si>
  <si>
    <t>Livré Niort</t>
  </si>
  <si>
    <t>Confirmation</t>
  </si>
  <si>
    <t>34521104</t>
  </si>
  <si>
    <t>Expédition prévue: semaine 27</t>
  </si>
  <si>
    <t>A2012RH246 OC</t>
  </si>
  <si>
    <t>Adresse de Livraison:</t>
  </si>
  <si>
    <t>79000 NIORT  France</t>
  </si>
  <si>
    <t>Attention:  Vincent Chabauty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</si>
</sst>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3" fontId="9" fillId="0" borderId="0" xfId="0" quotePrefix="1" applyNumberFormat="1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K51" sqref="K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70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29" t="s">
        <v>31</v>
      </c>
      <c r="C8" s="21"/>
      <c r="D8" s="94" t="s">
        <v>55</v>
      </c>
      <c r="E8" s="8"/>
      <c r="F8" s="21"/>
      <c r="G8" s="21"/>
      <c r="H8" s="29" t="s">
        <v>1</v>
      </c>
      <c r="I8" s="17"/>
      <c r="J8" s="73">
        <v>41088</v>
      </c>
      <c r="K8" s="21"/>
      <c r="M8" s="87"/>
    </row>
    <row r="9" spans="1:250" ht="15.75" customHeight="1">
      <c r="A9" s="17"/>
      <c r="B9" s="21"/>
      <c r="C9" s="21"/>
      <c r="D9" s="94" t="s">
        <v>56</v>
      </c>
      <c r="E9" s="8"/>
      <c r="F9" s="21"/>
      <c r="G9" s="29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29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58</v>
      </c>
      <c r="E11" s="8"/>
      <c r="F11" s="21"/>
      <c r="G11" s="21"/>
      <c r="H11" s="20" t="s">
        <v>28</v>
      </c>
      <c r="J11" s="98" t="s">
        <v>71</v>
      </c>
      <c r="K11" s="31"/>
      <c r="M11" s="87"/>
    </row>
    <row r="12" spans="1:250" ht="15.75" customHeight="1">
      <c r="A12" s="17"/>
      <c r="B12" s="76" t="s">
        <v>5</v>
      </c>
      <c r="C12" s="21"/>
      <c r="D12" s="94" t="s">
        <v>51</v>
      </c>
      <c r="E12" s="8"/>
      <c r="F12" s="21"/>
      <c r="G12" s="17"/>
      <c r="H12" s="20" t="s">
        <v>29</v>
      </c>
      <c r="I12" s="20"/>
      <c r="J12" s="30" t="s">
        <v>73</v>
      </c>
      <c r="K12" s="21"/>
      <c r="M12" s="87"/>
    </row>
    <row r="13" spans="1:250" ht="15.75" customHeight="1">
      <c r="A13" s="17"/>
      <c r="B13" s="76" t="s">
        <v>8</v>
      </c>
      <c r="C13" s="21"/>
      <c r="D13" s="97" t="s">
        <v>53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6" t="s">
        <v>7</v>
      </c>
      <c r="C14" s="21"/>
      <c r="D14" s="97" t="s">
        <v>54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52</v>
      </c>
      <c r="E15" s="8"/>
      <c r="F15" s="21"/>
      <c r="G15" s="17"/>
      <c r="H15" s="20" t="s">
        <v>7</v>
      </c>
      <c r="J15" s="81" t="s">
        <v>13</v>
      </c>
      <c r="K15" s="21"/>
      <c r="M15" s="87"/>
    </row>
    <row r="16" spans="1:250" ht="15.75" customHeight="1">
      <c r="A16" s="17"/>
      <c r="B16" s="78" t="s">
        <v>11</v>
      </c>
      <c r="C16" s="17"/>
      <c r="D16" s="94"/>
      <c r="E16" s="8"/>
      <c r="F16" s="21"/>
      <c r="G16" s="17"/>
      <c r="H16" s="20" t="s">
        <v>9</v>
      </c>
      <c r="J16" s="91" t="s">
        <v>16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18</v>
      </c>
      <c r="K17" s="21"/>
    </row>
    <row r="18" spans="1:250" ht="15.75" customHeight="1">
      <c r="A18" s="17"/>
      <c r="B18" s="78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7"/>
      <c r="I22" s="46"/>
      <c r="J22" s="46"/>
      <c r="K22" s="74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4" t="s">
        <v>65</v>
      </c>
      <c r="E23" s="94" t="s">
        <v>68</v>
      </c>
      <c r="F23" s="94"/>
      <c r="G23" s="95">
        <v>2</v>
      </c>
      <c r="H23" s="47">
        <v>292</v>
      </c>
      <c r="I23" s="46"/>
      <c r="J23" s="46">
        <f>G23*H23</f>
        <v>584</v>
      </c>
      <c r="K23" s="74" t="s">
        <v>64</v>
      </c>
      <c r="M23" s="82">
        <v>0.56999999999999995</v>
      </c>
      <c r="N23" s="17">
        <f>140+35</f>
        <v>175</v>
      </c>
      <c r="O23" s="96">
        <v>0.4</v>
      </c>
      <c r="P23" s="93">
        <f>N23/(1-O23)</f>
        <v>291.66666666666669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4" t="s">
        <v>59</v>
      </c>
      <c r="F24" s="94"/>
      <c r="G24" s="95"/>
      <c r="H24" s="47"/>
      <c r="I24" s="46"/>
      <c r="J24" s="46"/>
      <c r="K24" s="7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4" t="s">
        <v>60</v>
      </c>
      <c r="F25" s="94"/>
      <c r="G25" s="95"/>
      <c r="H25" s="47"/>
      <c r="I25" s="46"/>
      <c r="J25" s="46"/>
      <c r="K25" s="7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4" t="s">
        <v>67</v>
      </c>
      <c r="F26" s="94"/>
      <c r="G26" s="95"/>
      <c r="H26" s="47"/>
      <c r="I26" s="46"/>
      <c r="J26" s="46"/>
      <c r="K26" s="7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4" t="s">
        <v>61</v>
      </c>
      <c r="F27" s="94"/>
      <c r="G27" s="95"/>
      <c r="H27" s="47"/>
      <c r="I27" s="46"/>
      <c r="J27" s="46"/>
      <c r="K27" s="7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4" t="s">
        <v>62</v>
      </c>
      <c r="F28" s="94"/>
      <c r="G28" s="95"/>
      <c r="H28" s="47"/>
      <c r="I28" s="46"/>
      <c r="J28" s="46"/>
      <c r="K28" s="74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9" t="s">
        <v>63</v>
      </c>
      <c r="F29" s="94"/>
      <c r="G29" s="95"/>
      <c r="H29" s="47"/>
      <c r="I29" s="46"/>
      <c r="J29" s="46"/>
      <c r="M29" s="82"/>
      <c r="O29" s="96"/>
      <c r="P29" s="93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E30" s="94" t="s">
        <v>66</v>
      </c>
      <c r="F30" s="94"/>
      <c r="G30" s="95"/>
      <c r="H30" s="47"/>
      <c r="I30" s="46"/>
      <c r="J30" s="46"/>
      <c r="K30" s="7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4"/>
      <c r="E31" s="94"/>
      <c r="F31" s="94"/>
      <c r="G31" s="95"/>
      <c r="H31" s="47"/>
      <c r="I31" s="46"/>
      <c r="J31" s="46"/>
      <c r="K31" s="74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4" t="s">
        <v>72</v>
      </c>
      <c r="E32" s="94"/>
      <c r="F32" s="94"/>
      <c r="G32" s="95"/>
      <c r="H32" s="47"/>
      <c r="I32" s="46"/>
      <c r="J32" s="46"/>
      <c r="K32" s="74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/>
      <c r="C33" s="11"/>
      <c r="D33" s="94"/>
      <c r="E33" s="94"/>
      <c r="F33" s="94"/>
      <c r="G33" s="95"/>
      <c r="H33" s="47"/>
      <c r="I33" s="46"/>
      <c r="J33" s="46"/>
      <c r="K33" s="74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D34" s="94"/>
      <c r="E34" s="94"/>
      <c r="F34" s="94"/>
      <c r="G34" s="95"/>
      <c r="H34" s="47"/>
      <c r="I34" s="46"/>
      <c r="J34" s="46"/>
      <c r="K34" s="7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ht="15.75" customHeight="1" thickBot="1">
      <c r="A35" s="17"/>
      <c r="B35" s="57"/>
      <c r="C35" s="58"/>
      <c r="D35" s="59"/>
      <c r="E35" s="60"/>
      <c r="F35" s="61"/>
      <c r="G35" s="61"/>
      <c r="H35" s="62"/>
      <c r="I35" s="63"/>
      <c r="J35" s="63"/>
      <c r="K35" s="75"/>
    </row>
    <row r="36" spans="1:250" ht="15.75" customHeight="1">
      <c r="A36" s="17"/>
      <c r="B36" s="11"/>
      <c r="C36" s="11"/>
      <c r="D36" s="12"/>
      <c r="E36" s="21"/>
      <c r="F36" s="11"/>
      <c r="G36" s="29" t="s">
        <v>4</v>
      </c>
      <c r="H36" s="47" t="s">
        <v>3</v>
      </c>
      <c r="I36" s="46"/>
      <c r="J36" s="46">
        <f>SUM(J22:J35)</f>
        <v>584</v>
      </c>
      <c r="K36" s="56"/>
    </row>
    <row r="37" spans="1:250" ht="15.75" customHeight="1">
      <c r="A37" s="17"/>
      <c r="B37" s="11"/>
      <c r="C37" s="11"/>
      <c r="D37" s="12"/>
      <c r="E37" s="40"/>
      <c r="F37" s="38"/>
      <c r="G37" s="39" t="s">
        <v>32</v>
      </c>
      <c r="H37" s="48" t="s">
        <v>3</v>
      </c>
      <c r="I37" s="49"/>
      <c r="J37" s="49">
        <v>0</v>
      </c>
      <c r="K37" s="54"/>
    </row>
    <row r="38" spans="1:250" ht="15.75" customHeight="1">
      <c r="A38" s="17"/>
      <c r="B38" s="11"/>
      <c r="C38" s="11"/>
      <c r="D38" s="12"/>
      <c r="E38" s="41"/>
      <c r="F38" s="42"/>
      <c r="G38" s="53" t="s">
        <v>36</v>
      </c>
      <c r="H38" s="50" t="s">
        <v>3</v>
      </c>
      <c r="I38" s="51"/>
      <c r="J38" s="51">
        <v>0</v>
      </c>
      <c r="K38" s="55"/>
    </row>
    <row r="39" spans="1:250" ht="15.75" customHeight="1" thickBot="1">
      <c r="A39" s="17"/>
      <c r="B39" s="58"/>
      <c r="C39" s="58"/>
      <c r="D39" s="57"/>
      <c r="E39" s="66"/>
      <c r="F39" s="67"/>
      <c r="G39" s="68" t="s">
        <v>33</v>
      </c>
      <c r="H39" s="69" t="s">
        <v>3</v>
      </c>
      <c r="I39" s="70"/>
      <c r="J39" s="70">
        <v>35</v>
      </c>
      <c r="K39" s="71"/>
    </row>
    <row r="40" spans="1:250" ht="15.75" customHeight="1">
      <c r="A40" s="17"/>
      <c r="B40" s="11"/>
      <c r="C40" s="11"/>
      <c r="D40" s="12"/>
      <c r="E40" s="21"/>
      <c r="F40" s="11"/>
      <c r="G40" s="28" t="s">
        <v>34</v>
      </c>
      <c r="H40" s="47" t="s">
        <v>3</v>
      </c>
      <c r="I40" s="46"/>
      <c r="J40" s="46">
        <f>SUM(J36:J39)</f>
        <v>619</v>
      </c>
      <c r="K40" s="56"/>
    </row>
    <row r="41" spans="1:250" ht="15.75" customHeight="1" thickBot="1">
      <c r="A41" s="17"/>
      <c r="B41" s="58"/>
      <c r="C41" s="58"/>
      <c r="D41" s="57"/>
      <c r="E41" s="60"/>
      <c r="F41" s="58"/>
      <c r="G41" s="64" t="s">
        <v>35</v>
      </c>
      <c r="H41" s="62" t="s">
        <v>3</v>
      </c>
      <c r="I41" s="63"/>
      <c r="J41" s="63">
        <f>0.196*J40</f>
        <v>121.324</v>
      </c>
      <c r="K41" s="65"/>
    </row>
    <row r="42" spans="1:250" ht="15.75" customHeight="1">
      <c r="A42" s="17"/>
      <c r="B42" s="11"/>
      <c r="C42" s="11"/>
      <c r="D42" s="12"/>
      <c r="E42" s="17"/>
      <c r="F42" s="11"/>
      <c r="G42" s="52" t="s">
        <v>4</v>
      </c>
      <c r="H42" s="47" t="s">
        <v>3</v>
      </c>
      <c r="I42" s="46"/>
      <c r="J42" s="47">
        <f>SUM(J40:J41)</f>
        <v>740.32399999999996</v>
      </c>
      <c r="K42" s="56"/>
    </row>
    <row r="43" spans="1:250" ht="15.75" customHeight="1">
      <c r="A43" s="17"/>
      <c r="B43" s="11"/>
      <c r="C43" s="11"/>
      <c r="D43" s="12"/>
      <c r="E43" s="17"/>
      <c r="F43" s="11"/>
      <c r="G43" s="52"/>
      <c r="H43" s="47"/>
      <c r="I43" s="46"/>
      <c r="J43" s="47"/>
      <c r="K43" s="56"/>
    </row>
    <row r="44" spans="1:250" s="17" customFormat="1" ht="15.75" customHeight="1">
      <c r="C44" s="11"/>
      <c r="D44" s="52" t="s">
        <v>74</v>
      </c>
      <c r="E44" s="94" t="s">
        <v>55</v>
      </c>
      <c r="F44" s="11"/>
      <c r="G44" s="13"/>
      <c r="H44" s="14"/>
      <c r="I44" s="11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8"/>
      <c r="E45" s="94" t="s">
        <v>56</v>
      </c>
      <c r="F45" s="11"/>
      <c r="G45" s="13"/>
      <c r="H45" s="14"/>
      <c r="I45" s="11"/>
      <c r="K45" s="1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B46" s="18"/>
      <c r="E46" s="94" t="s">
        <v>57</v>
      </c>
      <c r="F46" s="11"/>
      <c r="G46" s="13"/>
      <c r="H46" s="14"/>
      <c r="I46" s="11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8"/>
      <c r="E47" s="94" t="s">
        <v>75</v>
      </c>
      <c r="F47" s="11"/>
      <c r="G47" s="13"/>
      <c r="H47" s="14"/>
      <c r="I47" s="11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1"/>
      <c r="C48" s="11"/>
      <c r="D48" s="18"/>
      <c r="E48" s="94" t="s">
        <v>76</v>
      </c>
      <c r="F48" s="11"/>
      <c r="G48" s="13"/>
      <c r="H48" s="19"/>
      <c r="I48" s="11"/>
      <c r="K48" s="16"/>
      <c r="L48" s="2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C49" s="11"/>
      <c r="D49" s="72" t="s">
        <v>37</v>
      </c>
      <c r="E49" s="11"/>
      <c r="F49" s="11"/>
      <c r="G49" s="13"/>
      <c r="H49" s="14"/>
      <c r="I49" s="11"/>
      <c r="J49" s="94"/>
      <c r="K49" s="1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B50" s="11"/>
      <c r="C50" s="11"/>
      <c r="D50" s="52" t="s">
        <v>38</v>
      </c>
      <c r="E50" s="18" t="s">
        <v>69</v>
      </c>
      <c r="F50" s="11"/>
      <c r="G50" s="13"/>
      <c r="H50" s="14"/>
      <c r="I50" s="11"/>
      <c r="J50" s="94"/>
      <c r="K50" s="1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45</v>
      </c>
      <c r="E51" s="85" t="s">
        <v>49</v>
      </c>
      <c r="K51" s="2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D52" s="25" t="s">
        <v>46</v>
      </c>
      <c r="E52" s="17" t="s">
        <v>39</v>
      </c>
      <c r="K52" s="2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D53" s="25" t="s">
        <v>50</v>
      </c>
      <c r="E53" s="22" t="s">
        <v>40</v>
      </c>
      <c r="K53" s="2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D54" s="25" t="s">
        <v>47</v>
      </c>
      <c r="E54" s="17" t="s">
        <v>41</v>
      </c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/>
      <c r="C55" s="11"/>
      <c r="D55" s="52" t="s">
        <v>48</v>
      </c>
      <c r="E55" s="11" t="s">
        <v>42</v>
      </c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B62" s="11" t="s">
        <v>44</v>
      </c>
      <c r="C62" s="8"/>
      <c r="D62" s="11"/>
      <c r="E62" s="11"/>
      <c r="F62" s="11"/>
      <c r="G62" s="23"/>
      <c r="H62" s="11"/>
      <c r="I62" s="11"/>
      <c r="J62" s="23"/>
      <c r="K62" s="2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2012-06-28T08:10:41Z</cp:lastPrinted>
  <dcterms:created xsi:type="dcterms:W3CDTF">2000-06-29T05:08:18Z</dcterms:created>
  <dcterms:modified xsi:type="dcterms:W3CDTF">2012-06-28T08:12:20Z</dcterms:modified>
</cp:coreProperties>
</file>