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P23" i="1" l="1"/>
  <c r="N23" i="1"/>
  <c r="J23" i="1" l="1"/>
  <c r="J34" i="1" s="1"/>
  <c r="J38" i="1" s="1"/>
  <c r="J39" i="1" l="1"/>
  <c r="J40" i="1"/>
</calcChain>
</file>

<file path=xl/sharedStrings.xml><?xml version="1.0" encoding="utf-8"?>
<sst xmlns="http://schemas.openxmlformats.org/spreadsheetml/2006/main" count="87" uniqueCount="74">
  <si>
    <t xml:space="preserve"> </t>
  </si>
  <si>
    <t>DATE:</t>
  </si>
  <si>
    <t>(EURO)</t>
  </si>
  <si>
    <t>EURO</t>
  </si>
  <si>
    <t>Total</t>
  </si>
  <si>
    <t>Att.: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</si>
  <si>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</si>
  <si>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</si>
  <si>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</si>
  <si>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</si>
  <si>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</si>
  <si>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</si>
  <si>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</si>
  <si>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</si>
  <si>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</si>
  <si>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</si>
  <si>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</si>
  <si>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</si>
  <si>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</si>
  <si>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</si>
  <si>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</si>
  <si>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</si>
  <si>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</si>
  <si>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</si>
  <si>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</si>
  <si>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</si>
  <si>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</si>
  <si>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</si>
  <si>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</si>
  <si>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</si>
  <si>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</si>
  <si>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</si>
  <si>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</si>
  <si>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</si>
  <si>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</si>
  <si>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</si>
  <si>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</si>
  <si>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</si>
  <si>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</si>
  <si>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</si>
  <si>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</si>
  <si>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</si>
  <si>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</si>
  <si>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</si>
  <si>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</si>
  <si>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</si>
  <si>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</si>
  <si>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</si>
  <si>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</si>
  <si>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</si>
  <si>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</si>
  <si>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</si>
  <si>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A2012RH071</t>
  </si>
  <si>
    <t>7ME5850-4AA01-0DA1</t>
  </si>
  <si>
    <t>Débitmètre à flotteur type Minix</t>
  </si>
  <si>
    <t>Modèle 70.11</t>
  </si>
  <si>
    <t>Gamme : 10-100l/h</t>
  </si>
  <si>
    <t>Application : Air, pression atm. Temp: 20°C</t>
  </si>
  <si>
    <t>Flotteur : Aluminium</t>
  </si>
  <si>
    <t>Raccords mâles 1/4 NPT inox 1.4571/316Ti</t>
  </si>
  <si>
    <t>Avec vanne de réglage</t>
  </si>
  <si>
    <t>Confirmation de Commande</t>
  </si>
  <si>
    <t>Laurent Roesch</t>
  </si>
  <si>
    <t>laurent.roesch@gpn.fr</t>
  </si>
  <si>
    <t>01 64 60 35 32</t>
  </si>
  <si>
    <t>GPN Grandpuits</t>
  </si>
  <si>
    <t>BP 12</t>
  </si>
  <si>
    <t>77720 Mormant</t>
  </si>
  <si>
    <t>France</t>
  </si>
  <si>
    <t>Livré à Mormant</t>
  </si>
  <si>
    <t>semaine 15</t>
  </si>
  <si>
    <t>Expédition semaine 15 par GLS</t>
  </si>
  <si>
    <t>Confirmation de commande:</t>
  </si>
  <si>
    <t>A2012RH071 GPN OC1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</si>
</sst>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6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11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1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1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1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5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5" fillId="0" borderId="0" xfId="0" applyFont="1" applyAlignment="1"/>
    <xf numFmtId="0" fontId="14" fillId="0" borderId="0" xfId="1" applyFont="1" applyAlignment="1" applyProtection="1">
      <alignment vertical="center"/>
    </xf>
    <xf numFmtId="0" fontId="14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/>
      <c r="H2" s="10" t="s">
        <v>61</v>
      </c>
      <c r="I2" s="85"/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20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17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19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5" t="s">
        <v>65</v>
      </c>
      <c r="E8" s="8"/>
      <c r="F8" s="21"/>
      <c r="G8" s="21"/>
      <c r="H8" s="30" t="s">
        <v>1</v>
      </c>
      <c r="I8" s="17"/>
      <c r="J8" s="74">
        <v>40998</v>
      </c>
      <c r="K8" s="21"/>
      <c r="M8" s="88"/>
    </row>
    <row r="9" spans="1:250" ht="15.75" customHeight="1">
      <c r="A9" s="17"/>
      <c r="B9" s="21"/>
      <c r="C9" s="21"/>
      <c r="D9" s="95" t="s">
        <v>66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5" t="s">
        <v>67</v>
      </c>
      <c r="E10" s="8"/>
      <c r="F10" s="21"/>
      <c r="G10" s="30"/>
      <c r="H10" s="20" t="s">
        <v>72</v>
      </c>
      <c r="J10" s="17" t="s">
        <v>73</v>
      </c>
      <c r="K10" s="21"/>
      <c r="M10" s="88"/>
    </row>
    <row r="11" spans="1:250" ht="15.75" customHeight="1">
      <c r="A11" s="17"/>
      <c r="B11" s="21"/>
      <c r="C11" s="21"/>
      <c r="D11" s="95" t="s">
        <v>68</v>
      </c>
      <c r="E11" s="8"/>
      <c r="F11" s="21"/>
      <c r="G11" s="21"/>
      <c r="H11" s="20" t="s">
        <v>28</v>
      </c>
      <c r="J11" s="17">
        <v>4500034412</v>
      </c>
      <c r="K11" s="32"/>
      <c r="M11" s="88"/>
    </row>
    <row r="12" spans="1:250" ht="15.75" customHeight="1">
      <c r="A12" s="17"/>
      <c r="B12" s="78" t="s">
        <v>5</v>
      </c>
      <c r="C12" s="21"/>
      <c r="D12" s="95" t="s">
        <v>62</v>
      </c>
      <c r="E12" s="8"/>
      <c r="F12" s="21"/>
      <c r="G12" s="17"/>
      <c r="H12" s="20" t="s">
        <v>29</v>
      </c>
      <c r="I12" s="20"/>
      <c r="J12" s="31" t="s">
        <v>52</v>
      </c>
      <c r="K12" s="21"/>
      <c r="M12" s="88"/>
    </row>
    <row r="13" spans="1:250" ht="15.75" customHeight="1">
      <c r="A13" s="17"/>
      <c r="B13" s="78" t="s">
        <v>7</v>
      </c>
      <c r="C13" s="21"/>
      <c r="D13" s="95"/>
      <c r="E13" s="8"/>
      <c r="F13" s="21"/>
      <c r="G13" s="17"/>
      <c r="H13" s="20" t="s">
        <v>30</v>
      </c>
      <c r="I13" s="21"/>
      <c r="J13" s="21" t="s">
        <v>14</v>
      </c>
      <c r="K13" s="21"/>
      <c r="M13" s="89"/>
    </row>
    <row r="14" spans="1:250" ht="15.75" customHeight="1">
      <c r="A14" s="17"/>
      <c r="B14" s="78" t="s">
        <v>6</v>
      </c>
      <c r="C14" s="21"/>
      <c r="D14" s="96" t="s">
        <v>64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5" t="s">
        <v>63</v>
      </c>
      <c r="E15" s="8"/>
      <c r="F15" s="21"/>
      <c r="G15" s="17"/>
      <c r="H15" s="20" t="s">
        <v>6</v>
      </c>
      <c r="J15" s="83" t="s">
        <v>13</v>
      </c>
      <c r="K15" s="21"/>
      <c r="M15" s="88"/>
    </row>
    <row r="16" spans="1:250" ht="15.75" customHeight="1">
      <c r="A16" s="17"/>
      <c r="B16" s="80" t="s">
        <v>11</v>
      </c>
      <c r="C16" s="17"/>
      <c r="D16" s="95"/>
      <c r="E16" s="8"/>
      <c r="F16" s="21"/>
      <c r="G16" s="17"/>
      <c r="H16" s="20" t="s">
        <v>9</v>
      </c>
      <c r="J16" s="92" t="s">
        <v>16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11</v>
      </c>
      <c r="I17" s="21"/>
      <c r="J17" s="93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53</v>
      </c>
      <c r="E23" s="17" t="s">
        <v>54</v>
      </c>
      <c r="G23" s="17">
        <v>2</v>
      </c>
      <c r="H23" s="48">
        <v>195</v>
      </c>
      <c r="I23" s="47"/>
      <c r="J23" s="47">
        <f>G23*H23</f>
        <v>390</v>
      </c>
      <c r="K23" s="76" t="s">
        <v>70</v>
      </c>
      <c r="M23" s="84">
        <v>0.45</v>
      </c>
      <c r="N23" s="17">
        <f>80+37</f>
        <v>117</v>
      </c>
      <c r="O23" s="94">
        <v>0.4</v>
      </c>
      <c r="P23" s="94">
        <f>N23/(1-O23)</f>
        <v>195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55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56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57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58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59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60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17" t="s">
        <v>71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390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32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36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33</v>
      </c>
      <c r="H37" s="70" t="s">
        <v>3</v>
      </c>
      <c r="I37" s="71"/>
      <c r="J37" s="71">
        <v>30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34</v>
      </c>
      <c r="H38" s="48" t="s">
        <v>3</v>
      </c>
      <c r="I38" s="47"/>
      <c r="J38" s="47">
        <f>SUM(J34:J37)</f>
        <v>420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35</v>
      </c>
      <c r="H39" s="63" t="s">
        <v>3</v>
      </c>
      <c r="I39" s="64"/>
      <c r="J39" s="64">
        <f>0.196*J38</f>
        <v>82.320000000000007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502.32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8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37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38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39</v>
      </c>
      <c r="E48" s="18" t="s">
        <v>69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46</v>
      </c>
      <c r="E49" s="86" t="s">
        <v>51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17" t="s">
        <v>40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22" t="s">
        <v>41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42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50</v>
      </c>
      <c r="E53" s="11" t="s">
        <v>43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44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45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2012-03-30T10:21:11Z</cp:lastPrinted>
  <dcterms:created xsi:type="dcterms:W3CDTF">2000-06-29T05:08:18Z</dcterms:created>
  <dcterms:modified xsi:type="dcterms:W3CDTF">2012-03-30T10:21:44Z</dcterms:modified>
</cp:coreProperties>
</file>