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QUOTE!$A$1:$K$92</definedName>
  </definedNames>
  <calcPr calcId="145621"/>
</workbook>
</file>

<file path=xl/calcChain.xml><?xml version="1.0" encoding="utf-8"?>
<calcChain xmlns="http://schemas.openxmlformats.org/spreadsheetml/2006/main">
  <c r="J54" i="1" l="1"/>
  <c r="J38" i="1"/>
  <c r="J62" i="1" l="1"/>
  <c r="J41" i="1" l="1"/>
  <c r="N23" i="1" l="1"/>
  <c r="J23" i="1" l="1"/>
  <c r="J66" i="1" s="1"/>
  <c r="J70" i="1" s="1"/>
  <c r="J71" i="1" l="1"/>
  <c r="J72" i="1" s="1"/>
</calcChain>
</file>

<file path=xl/sharedStrings.xml><?xml version="1.0" encoding="utf-8"?>
<sst xmlns="http://schemas.openxmlformats.org/spreadsheetml/2006/main" count="129" uniqueCount="107">
  <si>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</si>
  <si>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</si>
  <si>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</si>
  <si>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</si>
  <si>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</si>
  <si>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</si>
  <si>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</si>
  <si>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</si>
  <si>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</si>
  <si>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</si>
  <si>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</si>
  <si>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</si>
  <si>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</si>
  <si>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</si>
  <si>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</si>
  <si>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</si>
  <si>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</si>
  <si>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</si>
  <si>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</si>
  <si>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</si>
  <si>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</si>
  <si>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</si>
  <si>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</si>
  <si>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</si>
  <si>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</si>
  <si>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</si>
  <si>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</si>
  <si>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</si>
  <si>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</si>
  <si>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</si>
  <si>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</si>
  <si>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</si>
  <si>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</si>
  <si>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</si>
  <si>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</si>
  <si>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</si>
  <si>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</si>
  <si>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</si>
  <si>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</si>
  <si>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</si>
  <si>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</si>
  <si>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</si>
  <si>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</si>
  <si>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</si>
  <si>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</si>
  <si>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</si>
  <si>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</si>
  <si>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</si>
  <si>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</si>
  <si>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</si>
  <si>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</si>
  <si>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</si>
  <si>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Fluide: résine</t>
  </si>
  <si>
    <t>Viscosité: 5000mm2s</t>
  </si>
  <si>
    <t>densité: 1,6Kg/dm3</t>
  </si>
  <si>
    <t>Linéarité: 0,5% de la valeur lue</t>
  </si>
  <si>
    <t>Répétabilité: 0,1%</t>
  </si>
  <si>
    <t>Pression: 24 Bars</t>
  </si>
  <si>
    <t>Materiau: Inox SS303</t>
  </si>
  <si>
    <t>Débitmètre à engrenage</t>
  </si>
  <si>
    <t>Fluide: Durcisseur</t>
  </si>
  <si>
    <t>Viscosité: 200mm2s</t>
  </si>
  <si>
    <t>densité: 1,05Kg/dm3</t>
  </si>
  <si>
    <t>Pulses: environ 26500</t>
  </si>
  <si>
    <t>Connexion: G1/4 (630 bars)</t>
  </si>
  <si>
    <t>Gamme de mesure: 0,04 à 0,31 lpm</t>
  </si>
  <si>
    <t>Gamme de mesure: 0,01 à 0,1 lpm</t>
  </si>
  <si>
    <t>AMP socket 5-pin (PG 7)</t>
  </si>
  <si>
    <t>Connecteur 5plg. Typ 423 (PG 7)</t>
  </si>
  <si>
    <t>SRZ 40 ST.H1.N.V</t>
  </si>
  <si>
    <t>Débitmètre hélicoïdal haute résolution</t>
  </si>
  <si>
    <t>Pulses: environ 33000</t>
  </si>
  <si>
    <t>Connexion: G3/4 (400 bars)</t>
  </si>
  <si>
    <t>With transmitter:</t>
  </si>
  <si>
    <t>2 sorties Push pull à 90°C phase</t>
  </si>
  <si>
    <t>Connexion: M12</t>
  </si>
  <si>
    <t>Protection : IP67</t>
  </si>
  <si>
    <t>Connecteur 5plg. Typ713 Winkel [M12x1]</t>
  </si>
  <si>
    <t>99-1436-824-05</t>
  </si>
  <si>
    <t>ZHM 01/1 54.D.V</t>
  </si>
  <si>
    <t>with dual pickup: 53000</t>
  </si>
  <si>
    <t>TD-11.0</t>
  </si>
  <si>
    <t>Amplificateur</t>
  </si>
  <si>
    <t>Avec 2 pickups intégrés</t>
  </si>
  <si>
    <t>Gamme de frequence: 3 à 3000Hz</t>
  </si>
  <si>
    <t>Mode opératoire: 2 * simples fréquences ou double fréquence</t>
  </si>
  <si>
    <t>Sortie : Push pull actif ou NPN/OC passif</t>
  </si>
  <si>
    <t>423 2 99-5114-00-05</t>
  </si>
  <si>
    <t>5 pins, angle droit</t>
  </si>
  <si>
    <t>REV3</t>
  </si>
  <si>
    <t>Holtz 120146 11/04/12</t>
  </si>
  <si>
    <t>Alimentation: 8-30Vdc</t>
  </si>
  <si>
    <t>Protection: IP65</t>
  </si>
  <si>
    <t>Confirmation de Commande</t>
  </si>
  <si>
    <t>Catherine LARCHER</t>
  </si>
  <si>
    <t>Tél 01.43.09.93.13 / Fax : 01.43.09.94.93</t>
  </si>
  <si>
    <t>catherine.larcher@ar3e-electronics.com</t>
  </si>
  <si>
    <t>42-48 rue des frères lumières</t>
  </si>
  <si>
    <t>ZI des chanoux</t>
  </si>
  <si>
    <t>93 330 Neuilly sur marne</t>
  </si>
  <si>
    <t>AR3E-Electronics</t>
  </si>
  <si>
    <t>120412/1</t>
  </si>
  <si>
    <t>semaine 18</t>
  </si>
  <si>
    <t>Ex work Bad Kötzting Allemagne</t>
  </si>
  <si>
    <t>Confirmation de commande:</t>
  </si>
  <si>
    <t>A2012RH042</t>
  </si>
  <si>
    <t>A2012RH042 AR3E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</si>
</sst>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therine.larcher@ar3e-electronic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9"/>
  <sheetViews>
    <sheetView tabSelected="1" zoomScaleNormal="100" workbookViewId="0">
      <selection activeCell="G14" sqref="G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19"/>
      <c r="H2" s="84"/>
      <c r="I2" s="85"/>
      <c r="J2" s="96" t="s">
        <v>93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6"/>
      <c r="M6" s="87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6"/>
      <c r="M7" s="87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32</v>
      </c>
      <c r="C8" s="20"/>
      <c r="D8" s="95" t="s">
        <v>100</v>
      </c>
      <c r="E8" s="8"/>
      <c r="F8" s="20"/>
      <c r="G8" s="20"/>
      <c r="H8" s="29" t="s">
        <v>1</v>
      </c>
      <c r="I8" s="16"/>
      <c r="J8" s="73">
        <v>41011</v>
      </c>
      <c r="K8" s="20"/>
      <c r="M8" s="88"/>
    </row>
    <row r="9" spans="1:250" ht="15.75" customHeight="1">
      <c r="A9" s="16"/>
      <c r="B9" s="20"/>
      <c r="C9" s="20"/>
      <c r="D9" s="95" t="s">
        <v>97</v>
      </c>
      <c r="E9" s="8"/>
      <c r="F9" s="20"/>
      <c r="G9" s="29"/>
      <c r="H9" s="16"/>
      <c r="I9" s="16"/>
      <c r="J9" s="16"/>
      <c r="K9" s="20"/>
      <c r="M9" s="88"/>
    </row>
    <row r="10" spans="1:250" ht="15.75" customHeight="1">
      <c r="A10" s="16"/>
      <c r="B10" s="20"/>
      <c r="C10" s="20"/>
      <c r="D10" s="95" t="s">
        <v>98</v>
      </c>
      <c r="E10" s="8"/>
      <c r="F10" s="20"/>
      <c r="G10" s="29"/>
      <c r="H10" s="19" t="s">
        <v>104</v>
      </c>
      <c r="J10" s="16" t="s">
        <v>106</v>
      </c>
      <c r="K10" s="20"/>
      <c r="M10" s="88"/>
    </row>
    <row r="11" spans="1:250" ht="15.75" customHeight="1">
      <c r="A11" s="16"/>
      <c r="B11" s="20"/>
      <c r="C11" s="20"/>
      <c r="D11" s="95" t="s">
        <v>99</v>
      </c>
      <c r="E11" s="8"/>
      <c r="F11" s="20"/>
      <c r="G11" s="20"/>
      <c r="H11" s="19" t="s">
        <v>29</v>
      </c>
      <c r="J11" s="16" t="s">
        <v>101</v>
      </c>
      <c r="K11" s="31"/>
      <c r="M11" s="88"/>
    </row>
    <row r="12" spans="1:250" ht="15.75" customHeight="1">
      <c r="A12" s="16"/>
      <c r="B12" s="77" t="s">
        <v>5</v>
      </c>
      <c r="C12" s="20"/>
      <c r="D12" s="95" t="s">
        <v>94</v>
      </c>
      <c r="E12" s="8"/>
      <c r="F12" s="20"/>
      <c r="G12" s="16"/>
      <c r="H12" s="19" t="s">
        <v>30</v>
      </c>
      <c r="I12" s="19"/>
      <c r="J12" s="30" t="s">
        <v>105</v>
      </c>
      <c r="K12" s="20"/>
      <c r="M12" s="88"/>
    </row>
    <row r="13" spans="1:250" ht="15.75" customHeight="1">
      <c r="A13" s="16"/>
      <c r="B13" s="77" t="s">
        <v>7</v>
      </c>
      <c r="C13" s="20"/>
      <c r="D13" s="95" t="s">
        <v>95</v>
      </c>
      <c r="E13" s="8"/>
      <c r="F13" s="20"/>
      <c r="G13" s="16"/>
      <c r="H13" s="19" t="s">
        <v>31</v>
      </c>
      <c r="I13" s="20"/>
      <c r="J13" s="20" t="s">
        <v>14</v>
      </c>
      <c r="K13" s="20"/>
      <c r="M13" s="89"/>
    </row>
    <row r="14" spans="1:250" ht="15.75" customHeight="1">
      <c r="A14" s="16"/>
      <c r="B14" s="77" t="s">
        <v>6</v>
      </c>
      <c r="C14" s="20"/>
      <c r="D14" s="95"/>
      <c r="E14" s="8"/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5" t="s">
        <v>96</v>
      </c>
      <c r="E15" s="8"/>
      <c r="F15" s="20"/>
      <c r="G15" s="16"/>
      <c r="H15" s="19" t="s">
        <v>6</v>
      </c>
      <c r="J15" s="82" t="s">
        <v>13</v>
      </c>
      <c r="K15" s="20"/>
      <c r="M15" s="88"/>
    </row>
    <row r="16" spans="1:250" ht="15.75" customHeight="1">
      <c r="A16" s="16"/>
      <c r="B16" s="79" t="s">
        <v>11</v>
      </c>
      <c r="C16" s="16"/>
      <c r="D16" s="95"/>
      <c r="E16" s="8"/>
      <c r="F16" s="20"/>
      <c r="G16" s="16"/>
      <c r="H16" s="19" t="s">
        <v>9</v>
      </c>
      <c r="J16" s="92" t="s">
        <v>16</v>
      </c>
      <c r="K16" s="20"/>
    </row>
    <row r="17" spans="1:250" ht="15.75" customHeight="1">
      <c r="A17" s="16"/>
      <c r="B17" s="79"/>
      <c r="C17" s="16"/>
      <c r="D17" s="16"/>
      <c r="E17" s="20"/>
      <c r="F17" s="20"/>
      <c r="G17" s="16"/>
      <c r="H17" s="19" t="s">
        <v>11</v>
      </c>
      <c r="I17" s="20"/>
      <c r="J17" s="93" t="s">
        <v>18</v>
      </c>
      <c r="K17" s="20"/>
      <c r="L17" s="16" t="s">
        <v>90</v>
      </c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  <c r="L18" s="16" t="s">
        <v>89</v>
      </c>
    </row>
    <row r="19" spans="1:250" ht="15.75" customHeight="1">
      <c r="A19" s="16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1" t="s">
        <v>22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16" t="s">
        <v>69</v>
      </c>
      <c r="E23" s="16" t="s">
        <v>70</v>
      </c>
      <c r="G23" s="16">
        <v>1</v>
      </c>
      <c r="H23" s="47">
        <v>3543</v>
      </c>
      <c r="I23" s="46"/>
      <c r="J23" s="46">
        <f>G23*H23</f>
        <v>3543</v>
      </c>
      <c r="K23" s="75" t="s">
        <v>102</v>
      </c>
      <c r="M23" s="83">
        <v>0.45</v>
      </c>
      <c r="N23" s="16">
        <f>L23*(1-M23)</f>
        <v>0</v>
      </c>
      <c r="O23" s="94"/>
      <c r="P23" s="83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E24" s="16" t="s">
        <v>65</v>
      </c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E25" s="16" t="s">
        <v>52</v>
      </c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E26" s="16" t="s">
        <v>53</v>
      </c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E27" s="16" t="s">
        <v>54</v>
      </c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E28" s="16" t="s">
        <v>55</v>
      </c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E29" s="16" t="s">
        <v>56</v>
      </c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E30" s="16" t="s">
        <v>71</v>
      </c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E31" s="16" t="s">
        <v>57</v>
      </c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E32" s="16" t="s">
        <v>72</v>
      </c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6" customFormat="1" ht="15.75" customHeight="1">
      <c r="B33" s="11"/>
      <c r="C33" s="10"/>
      <c r="E33" s="16" t="s">
        <v>58</v>
      </c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6" customFormat="1" ht="15.75" customHeight="1">
      <c r="B34" s="11"/>
      <c r="C34" s="10"/>
      <c r="D34" s="16" t="s">
        <v>73</v>
      </c>
      <c r="E34" s="16" t="s">
        <v>74</v>
      </c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6" customFormat="1" ht="15.75" customHeight="1">
      <c r="B35" s="11"/>
      <c r="C35" s="10"/>
      <c r="E35" s="16" t="s">
        <v>91</v>
      </c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6" customFormat="1" ht="15.75" customHeight="1">
      <c r="B36" s="11"/>
      <c r="C36" s="10"/>
      <c r="E36" s="16" t="s">
        <v>75</v>
      </c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6" customFormat="1" ht="15.75" customHeight="1">
      <c r="B37" s="11"/>
      <c r="C37" s="10"/>
      <c r="E37" s="16" t="s">
        <v>76</v>
      </c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6" customFormat="1" ht="15.75" customHeight="1">
      <c r="B38" s="11">
        <v>2</v>
      </c>
      <c r="C38" s="10"/>
      <c r="D38" s="16" t="s">
        <v>78</v>
      </c>
      <c r="E38" s="16" t="s">
        <v>77</v>
      </c>
      <c r="G38" s="16">
        <v>1</v>
      </c>
      <c r="H38" s="47">
        <v>31</v>
      </c>
      <c r="I38" s="46"/>
      <c r="J38" s="46">
        <f>G38*H38</f>
        <v>31</v>
      </c>
      <c r="K38" s="75" t="s">
        <v>102</v>
      </c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6" customFormat="1" ht="15.75" customHeight="1">
      <c r="B39" s="11"/>
      <c r="C39" s="10"/>
      <c r="E39" s="16" t="s">
        <v>88</v>
      </c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6" customFormat="1" ht="15.75" customHeight="1">
      <c r="B40" s="11"/>
      <c r="C40" s="10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6" customFormat="1" ht="15.75" customHeight="1">
      <c r="B41" s="11">
        <v>3</v>
      </c>
      <c r="C41" s="10"/>
      <c r="D41" s="16" t="s">
        <v>79</v>
      </c>
      <c r="E41" s="16" t="s">
        <v>59</v>
      </c>
      <c r="G41" s="16">
        <v>1</v>
      </c>
      <c r="H41" s="47">
        <v>2007</v>
      </c>
      <c r="I41" s="46"/>
      <c r="J41" s="46">
        <f>G41*H41</f>
        <v>2007</v>
      </c>
      <c r="K41" s="75" t="s">
        <v>102</v>
      </c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6" customFormat="1" ht="15.75" customHeight="1">
      <c r="B42" s="11"/>
      <c r="C42" s="10"/>
      <c r="E42" s="16" t="s">
        <v>66</v>
      </c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6" customFormat="1" ht="15.75" customHeight="1">
      <c r="B43" s="11"/>
      <c r="C43" s="10"/>
      <c r="E43" s="16" t="s">
        <v>60</v>
      </c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6" customFormat="1" ht="15.75" customHeight="1">
      <c r="B44" s="11"/>
      <c r="C44" s="10"/>
      <c r="E44" s="16" t="s">
        <v>61</v>
      </c>
      <c r="H44" s="47"/>
      <c r="I44" s="46"/>
      <c r="J44" s="46"/>
      <c r="K44" s="7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6" customFormat="1" ht="15.75" customHeight="1">
      <c r="B45" s="11"/>
      <c r="C45" s="10"/>
      <c r="E45" s="16" t="s">
        <v>62</v>
      </c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6" customFormat="1" ht="15.75" customHeight="1">
      <c r="B46" s="11"/>
      <c r="C46" s="10"/>
      <c r="E46" s="16" t="s">
        <v>55</v>
      </c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6" customFormat="1" ht="15.75" customHeight="1">
      <c r="B47" s="11"/>
      <c r="C47" s="10"/>
      <c r="E47" s="16" t="s">
        <v>56</v>
      </c>
      <c r="H47" s="47"/>
      <c r="I47" s="46"/>
      <c r="J47" s="46"/>
      <c r="K47" s="75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6" customFormat="1" ht="15.75" customHeight="1">
      <c r="B48" s="11"/>
      <c r="C48" s="10"/>
      <c r="E48" s="16" t="s">
        <v>63</v>
      </c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1"/>
      <c r="C49" s="10"/>
      <c r="E49" s="16" t="s">
        <v>80</v>
      </c>
      <c r="H49" s="47"/>
      <c r="I49" s="46"/>
      <c r="J49" s="46"/>
      <c r="K49" s="75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1"/>
      <c r="C50" s="10"/>
      <c r="E50" s="16" t="s">
        <v>57</v>
      </c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1"/>
      <c r="C51" s="10"/>
      <c r="E51" s="16" t="s">
        <v>64</v>
      </c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1"/>
      <c r="C52" s="10"/>
      <c r="E52" s="16" t="s">
        <v>58</v>
      </c>
      <c r="H52" s="47"/>
      <c r="I52" s="46"/>
      <c r="J52" s="46"/>
      <c r="K52" s="75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11"/>
      <c r="C53" s="10"/>
      <c r="H53" s="47"/>
      <c r="I53" s="46"/>
      <c r="J53" s="46"/>
      <c r="K53" s="75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11">
        <v>4</v>
      </c>
      <c r="C54" s="10"/>
      <c r="D54" s="16" t="s">
        <v>81</v>
      </c>
      <c r="E54" s="16" t="s">
        <v>82</v>
      </c>
      <c r="G54" s="16">
        <v>1</v>
      </c>
      <c r="H54" s="47">
        <v>632</v>
      </c>
      <c r="I54" s="46"/>
      <c r="J54" s="46">
        <f>G54*H54</f>
        <v>632</v>
      </c>
      <c r="K54" s="75" t="s">
        <v>102</v>
      </c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1"/>
      <c r="C55" s="10"/>
      <c r="E55" s="16" t="s">
        <v>83</v>
      </c>
      <c r="H55" s="47"/>
      <c r="I55" s="46"/>
      <c r="J55" s="46"/>
      <c r="K55" s="75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1"/>
      <c r="C56" s="10"/>
      <c r="E56" s="16" t="s">
        <v>84</v>
      </c>
      <c r="H56" s="47"/>
      <c r="I56" s="46"/>
      <c r="J56" s="46"/>
      <c r="K56" s="75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6" customFormat="1" ht="15.75" customHeight="1">
      <c r="B57" s="11"/>
      <c r="C57" s="10"/>
      <c r="E57" s="16" t="s">
        <v>85</v>
      </c>
      <c r="H57" s="47"/>
      <c r="I57" s="46"/>
      <c r="J57" s="46"/>
      <c r="K57" s="75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6" customFormat="1" ht="15.75" customHeight="1">
      <c r="B58" s="11"/>
      <c r="C58" s="10"/>
      <c r="E58" s="16" t="s">
        <v>86</v>
      </c>
      <c r="H58" s="47"/>
      <c r="I58" s="46"/>
      <c r="J58" s="46"/>
      <c r="K58" s="75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6" customFormat="1" ht="15.75" customHeight="1">
      <c r="B59" s="11"/>
      <c r="C59" s="10"/>
      <c r="E59" s="16" t="s">
        <v>91</v>
      </c>
      <c r="H59" s="47"/>
      <c r="I59" s="46"/>
      <c r="J59" s="46"/>
      <c r="K59" s="75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6" customFormat="1" ht="15.75" customHeight="1">
      <c r="B60" s="11"/>
      <c r="C60" s="10"/>
      <c r="E60" s="16" t="s">
        <v>92</v>
      </c>
      <c r="H60" s="47"/>
      <c r="I60" s="46"/>
      <c r="J60" s="46"/>
      <c r="K60" s="75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6" customFormat="1" ht="15.75" customHeight="1">
      <c r="B61" s="11"/>
      <c r="C61" s="10"/>
      <c r="H61" s="47"/>
      <c r="I61" s="46"/>
      <c r="J61" s="46"/>
      <c r="K61" s="75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6" customFormat="1" ht="15.75" customHeight="1">
      <c r="B62" s="11">
        <v>5</v>
      </c>
      <c r="C62" s="10"/>
      <c r="D62" s="16" t="s">
        <v>87</v>
      </c>
      <c r="E62" s="16" t="s">
        <v>68</v>
      </c>
      <c r="G62" s="16">
        <v>1</v>
      </c>
      <c r="H62" s="47">
        <v>21</v>
      </c>
      <c r="I62" s="46"/>
      <c r="J62" s="46">
        <f>G62*H62</f>
        <v>21</v>
      </c>
      <c r="K62" s="75" t="s">
        <v>102</v>
      </c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6" customFormat="1" ht="15.75" customHeight="1">
      <c r="B63" s="11"/>
      <c r="C63" s="10"/>
      <c r="E63" s="16" t="s">
        <v>67</v>
      </c>
      <c r="H63" s="47"/>
      <c r="I63" s="46"/>
      <c r="J63" s="46"/>
      <c r="K63" s="75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s="16" customFormat="1" ht="15.75" customHeight="1">
      <c r="B64" s="11"/>
      <c r="C64" s="10"/>
      <c r="H64" s="47"/>
      <c r="I64" s="46"/>
      <c r="J64" s="46"/>
      <c r="K64" s="75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1:250" ht="15.75" customHeight="1" thickBot="1">
      <c r="A65" s="16"/>
      <c r="B65" s="57"/>
      <c r="C65" s="58"/>
      <c r="D65" s="59"/>
      <c r="E65" s="60"/>
      <c r="F65" s="61"/>
      <c r="G65" s="61"/>
      <c r="H65" s="62"/>
      <c r="I65" s="63"/>
      <c r="J65" s="63"/>
      <c r="K65" s="76"/>
    </row>
    <row r="66" spans="1:250" ht="15.75" customHeight="1">
      <c r="A66" s="16"/>
      <c r="B66" s="10"/>
      <c r="C66" s="10"/>
      <c r="D66" s="11"/>
      <c r="E66" s="20"/>
      <c r="F66" s="10"/>
      <c r="G66" s="29" t="s">
        <v>4</v>
      </c>
      <c r="H66" s="47" t="s">
        <v>3</v>
      </c>
      <c r="I66" s="46"/>
      <c r="J66" s="46">
        <f>SUM(J22:J65)</f>
        <v>6234</v>
      </c>
      <c r="K66" s="56"/>
    </row>
    <row r="67" spans="1:250" ht="15.75" customHeight="1">
      <c r="A67" s="16"/>
      <c r="B67" s="10"/>
      <c r="C67" s="10"/>
      <c r="D67" s="11"/>
      <c r="E67" s="40"/>
      <c r="F67" s="38"/>
      <c r="G67" s="39" t="s">
        <v>33</v>
      </c>
      <c r="H67" s="48" t="s">
        <v>3</v>
      </c>
      <c r="I67" s="49"/>
      <c r="J67" s="49">
        <v>0</v>
      </c>
      <c r="K67" s="54"/>
    </row>
    <row r="68" spans="1:250" ht="15.75" customHeight="1">
      <c r="A68" s="16"/>
      <c r="B68" s="10"/>
      <c r="C68" s="10"/>
      <c r="D68" s="11"/>
      <c r="E68" s="41"/>
      <c r="F68" s="42"/>
      <c r="G68" s="53" t="s">
        <v>37</v>
      </c>
      <c r="H68" s="50" t="s">
        <v>3</v>
      </c>
      <c r="I68" s="51"/>
      <c r="J68" s="51">
        <v>0</v>
      </c>
      <c r="K68" s="55"/>
    </row>
    <row r="69" spans="1:250" ht="15.75" customHeight="1" thickBot="1">
      <c r="A69" s="16"/>
      <c r="B69" s="58"/>
      <c r="C69" s="58"/>
      <c r="D69" s="57"/>
      <c r="E69" s="66"/>
      <c r="F69" s="67"/>
      <c r="G69" s="68" t="s">
        <v>34</v>
      </c>
      <c r="H69" s="69" t="s">
        <v>3</v>
      </c>
      <c r="I69" s="70"/>
      <c r="J69" s="70"/>
      <c r="K69" s="71"/>
    </row>
    <row r="70" spans="1:250" ht="15.75" customHeight="1">
      <c r="A70" s="16"/>
      <c r="B70" s="10"/>
      <c r="C70" s="10"/>
      <c r="D70" s="11"/>
      <c r="E70" s="20"/>
      <c r="F70" s="10"/>
      <c r="G70" s="28" t="s">
        <v>35</v>
      </c>
      <c r="H70" s="47" t="s">
        <v>3</v>
      </c>
      <c r="I70" s="46"/>
      <c r="J70" s="46">
        <f>SUM(J66:J69)</f>
        <v>6234</v>
      </c>
      <c r="K70" s="56"/>
    </row>
    <row r="71" spans="1:250" ht="15.75" customHeight="1" thickBot="1">
      <c r="A71" s="16"/>
      <c r="B71" s="58"/>
      <c r="C71" s="58"/>
      <c r="D71" s="57"/>
      <c r="E71" s="60"/>
      <c r="F71" s="58"/>
      <c r="G71" s="64" t="s">
        <v>36</v>
      </c>
      <c r="H71" s="62" t="s">
        <v>3</v>
      </c>
      <c r="I71" s="63"/>
      <c r="J71" s="63">
        <f>0.196*J70</f>
        <v>1221.864</v>
      </c>
      <c r="K71" s="65"/>
    </row>
    <row r="72" spans="1:250" ht="15.75" customHeight="1">
      <c r="A72" s="16"/>
      <c r="B72" s="10"/>
      <c r="C72" s="10"/>
      <c r="D72" s="11"/>
      <c r="E72" s="16"/>
      <c r="F72" s="10"/>
      <c r="G72" s="52" t="s">
        <v>4</v>
      </c>
      <c r="H72" s="47" t="s">
        <v>3</v>
      </c>
      <c r="I72" s="46"/>
      <c r="J72" s="47">
        <f>SUM(J70:J71)</f>
        <v>7455.8639999999996</v>
      </c>
      <c r="K72" s="56"/>
    </row>
    <row r="73" spans="1:250" ht="15.75" customHeight="1">
      <c r="A73" s="16"/>
      <c r="B73" s="10"/>
      <c r="C73" s="10"/>
      <c r="D73" s="11"/>
      <c r="E73" s="16"/>
      <c r="F73" s="10"/>
      <c r="G73" s="52"/>
      <c r="H73" s="47"/>
      <c r="I73" s="46"/>
      <c r="J73" s="47"/>
      <c r="K73" s="56"/>
    </row>
    <row r="74" spans="1:250" s="16" customFormat="1" ht="15.75" customHeight="1">
      <c r="B74" s="25" t="s">
        <v>8</v>
      </c>
      <c r="C74" s="10"/>
      <c r="D74" s="11"/>
      <c r="E74" s="10"/>
      <c r="F74" s="10"/>
      <c r="G74" s="12"/>
      <c r="H74" s="13"/>
      <c r="I74" s="10"/>
      <c r="J74" s="14"/>
      <c r="K74" s="1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1:250" s="16" customFormat="1" ht="15.75" customHeight="1">
      <c r="B75" s="17" t="s">
        <v>38</v>
      </c>
      <c r="E75" s="10"/>
      <c r="F75" s="10"/>
      <c r="G75" s="12"/>
      <c r="H75" s="13"/>
      <c r="I75" s="10"/>
      <c r="J75" s="14"/>
      <c r="K75" s="1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1:250" s="16" customFormat="1" ht="15.75" customHeight="1">
      <c r="B76" s="17"/>
      <c r="E76" s="10"/>
      <c r="F76" s="10"/>
      <c r="G76" s="12"/>
      <c r="H76" s="13"/>
      <c r="I76" s="10"/>
      <c r="J76" s="14"/>
      <c r="K76" s="15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1:250" s="16" customFormat="1" ht="15.75" customHeight="1">
      <c r="B77" s="17"/>
      <c r="E77" s="10"/>
      <c r="F77" s="10"/>
      <c r="G77" s="12"/>
      <c r="H77" s="13"/>
      <c r="I77" s="10"/>
      <c r="J77" s="14"/>
      <c r="K77" s="15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1:250" s="16" customFormat="1" ht="15.75" customHeight="1">
      <c r="B78" s="10"/>
      <c r="C78" s="10"/>
      <c r="D78" s="17"/>
      <c r="E78" s="10"/>
      <c r="F78" s="10"/>
      <c r="G78" s="12"/>
      <c r="H78" s="18"/>
      <c r="I78" s="10"/>
      <c r="J78" s="14"/>
      <c r="K78" s="15"/>
      <c r="L78" s="2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1:250" s="16" customFormat="1" ht="15.75" customHeight="1">
      <c r="C79" s="10"/>
      <c r="D79" s="72" t="s">
        <v>39</v>
      </c>
      <c r="E79" s="10"/>
      <c r="F79" s="10"/>
      <c r="G79" s="12"/>
      <c r="H79" s="13"/>
      <c r="I79" s="10"/>
      <c r="J79" s="74"/>
      <c r="K79" s="15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1:250" s="16" customFormat="1" ht="15.75" customHeight="1">
      <c r="B80" s="10"/>
      <c r="C80" s="10"/>
      <c r="D80" s="52" t="s">
        <v>40</v>
      </c>
      <c r="E80" s="17" t="s">
        <v>103</v>
      </c>
      <c r="F80" s="10"/>
      <c r="G80" s="12"/>
      <c r="H80" s="13"/>
      <c r="I80" s="10"/>
      <c r="J80" s="14"/>
      <c r="K80" s="15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</row>
    <row r="81" spans="2:250" s="16" customFormat="1" ht="15.75" customHeight="1">
      <c r="D81" s="24" t="s">
        <v>47</v>
      </c>
      <c r="E81" s="86" t="s">
        <v>19</v>
      </c>
      <c r="K81" s="20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</row>
    <row r="82" spans="2:250" s="16" customFormat="1" ht="15.75" customHeight="1">
      <c r="D82" s="24" t="s">
        <v>48</v>
      </c>
      <c r="E82" s="16" t="s">
        <v>41</v>
      </c>
      <c r="K82" s="20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</row>
    <row r="83" spans="2:250" s="16" customFormat="1" ht="15.75" customHeight="1">
      <c r="D83" s="24" t="s">
        <v>49</v>
      </c>
      <c r="E83" s="21" t="s">
        <v>42</v>
      </c>
      <c r="K83" s="20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</row>
    <row r="84" spans="2:250" s="16" customFormat="1" ht="15.75" customHeight="1">
      <c r="D84" s="24" t="s">
        <v>50</v>
      </c>
      <c r="E84" s="16" t="s">
        <v>43</v>
      </c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</row>
    <row r="85" spans="2:250" s="16" customFormat="1" ht="15.75" customHeight="1">
      <c r="B85" s="10"/>
      <c r="C85" s="10"/>
      <c r="D85" s="52" t="s">
        <v>51</v>
      </c>
      <c r="E85" s="10" t="s">
        <v>44</v>
      </c>
      <c r="F85" s="10"/>
      <c r="G85" s="12"/>
      <c r="H85" s="13"/>
      <c r="I85" s="10"/>
      <c r="J85" s="14"/>
      <c r="K85" s="1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</row>
    <row r="86" spans="2:250" s="16" customFormat="1" ht="15.75" customHeight="1">
      <c r="B86" s="10"/>
      <c r="C86" s="10"/>
      <c r="D86" s="11"/>
      <c r="E86" s="10"/>
      <c r="F86" s="10"/>
      <c r="G86" s="12"/>
      <c r="H86" s="13"/>
      <c r="I86" s="10"/>
      <c r="J86" s="14"/>
      <c r="K86" s="1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</row>
    <row r="87" spans="2:250" s="16" customFormat="1" ht="15.75" customHeight="1">
      <c r="B87" s="10" t="s">
        <v>45</v>
      </c>
      <c r="C87" s="10"/>
      <c r="D87" s="11"/>
      <c r="E87" s="10"/>
      <c r="F87" s="10"/>
      <c r="G87" s="12"/>
      <c r="H87" s="13"/>
      <c r="I87" s="10"/>
      <c r="J87" s="14"/>
      <c r="K87" s="1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</row>
    <row r="88" spans="2:250" s="16" customFormat="1" ht="15.75" customHeight="1">
      <c r="B88" s="10"/>
      <c r="C88" s="10"/>
      <c r="D88" s="11"/>
      <c r="E88" s="10"/>
      <c r="F88" s="10"/>
      <c r="G88" s="12"/>
      <c r="H88" s="13"/>
      <c r="I88" s="10"/>
      <c r="J88" s="14"/>
      <c r="K88" s="1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</row>
    <row r="89" spans="2:250" s="16" customFormat="1" ht="15.75" customHeight="1">
      <c r="B89" s="10"/>
      <c r="C89" s="10"/>
      <c r="D89" s="11"/>
      <c r="E89" s="10"/>
      <c r="F89" s="10"/>
      <c r="G89" s="12"/>
      <c r="H89" s="13"/>
      <c r="I89" s="10"/>
      <c r="J89" s="14"/>
      <c r="K89" s="1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</row>
    <row r="90" spans="2:250" s="16" customFormat="1" ht="15.75" customHeight="1">
      <c r="B90" s="8"/>
      <c r="C90" s="8"/>
      <c r="D90" s="10"/>
      <c r="E90" s="10"/>
      <c r="F90" s="10"/>
      <c r="G90" s="22"/>
      <c r="H90" s="10"/>
      <c r="I90" s="10"/>
      <c r="J90" s="22"/>
      <c r="K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</row>
    <row r="91" spans="2:250" s="16" customFormat="1" ht="15.75" customHeight="1">
      <c r="B91" s="10" t="s">
        <v>15</v>
      </c>
      <c r="C91" s="10"/>
      <c r="D91" s="10"/>
      <c r="E91" s="10"/>
      <c r="F91" s="10"/>
      <c r="G91" s="22"/>
      <c r="H91" s="10"/>
      <c r="I91" s="10"/>
      <c r="J91" s="22"/>
      <c r="K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</row>
    <row r="92" spans="2:250" s="16" customFormat="1" ht="15.75" customHeight="1">
      <c r="B92" s="10" t="s">
        <v>46</v>
      </c>
      <c r="C92" s="8"/>
      <c r="D92" s="10"/>
      <c r="E92" s="10"/>
      <c r="F92" s="10"/>
      <c r="G92" s="22"/>
      <c r="H92" s="10"/>
      <c r="I92" s="10"/>
      <c r="J92" s="22"/>
      <c r="K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</row>
    <row r="93" spans="2:25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atherine.larcher@ar3e-electronics.com"/>
  </hyperlinks>
  <printOptions horizontalCentered="1"/>
  <pageMargins left="0.33" right="0.27" top="0.32" bottom="0.33" header="0.24" footer="0.196850393700787"/>
  <pageSetup paperSize="9" scale="60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2012-04-11T15:40:01Z</cp:lastPrinted>
  <dcterms:created xsi:type="dcterms:W3CDTF">2000-06-29T05:08:18Z</dcterms:created>
  <dcterms:modified xsi:type="dcterms:W3CDTF">2012-04-13T12:53:17Z</dcterms:modified>
</cp:coreProperties>
</file>