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QUOTE!$A$1:$J$72</definedName>
  </definedNames>
  <calcPr calcId="145621"/>
</workbook>
</file>

<file path=xl/calcChain.xml><?xml version="1.0" encoding="utf-8"?>
<calcChain xmlns="http://schemas.openxmlformats.org/spreadsheetml/2006/main">
  <c r="J49" i="1" l="1"/>
  <c r="J40" i="1"/>
  <c r="J34" i="1"/>
  <c r="J22" i="1" l="1"/>
  <c r="M22" i="1" l="1"/>
  <c r="J47" i="1" l="1"/>
  <c r="J52" i="1" s="1"/>
  <c r="J53" i="1" l="1"/>
  <c r="J54" i="1" s="1"/>
</calcChain>
</file>

<file path=xl/sharedStrings.xml><?xml version="1.0" encoding="utf-8"?>
<sst xmlns="http://schemas.openxmlformats.org/spreadsheetml/2006/main" count="97" uniqueCount="81">
  <si>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</si>
  <si>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</si>
  <si>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</si>
  <si>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</si>
  <si>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</si>
  <si>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</si>
  <si>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</si>
  <si>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</si>
  <si>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</si>
  <si>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</si>
  <si>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</si>
  <si>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</si>
  <si>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</si>
  <si>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</si>
  <si>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</si>
  <si>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</si>
  <si>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</si>
  <si>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</si>
  <si>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</si>
  <si>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</si>
  <si>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</si>
  <si>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</si>
  <si>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</si>
  <si>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</si>
  <si>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</si>
  <si>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</si>
  <si>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</si>
  <si>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</si>
  <si>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</si>
  <si>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</si>
  <si>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</si>
  <si>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</si>
  <si>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</si>
  <si>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</si>
  <si>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</si>
  <si>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</si>
  <si>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</si>
  <si>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</si>
  <si>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</si>
  <si>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</si>
  <si>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</si>
  <si>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</si>
  <si>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</si>
  <si>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</si>
  <si>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</si>
  <si>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</si>
  <si>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</si>
  <si>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</si>
  <si>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MCR</t>
  </si>
  <si>
    <t>8, rue des drapiers</t>
  </si>
  <si>
    <t>BP 95187</t>
  </si>
  <si>
    <t>57075 Metz Cedex 03  France</t>
  </si>
  <si>
    <t>Reference on shipping note: 03284</t>
  </si>
  <si>
    <t xml:space="preserve">Contact: Mr Jean Philippe GRIETTE    Tel: +33 (0)3 87 73 90 53 </t>
  </si>
  <si>
    <t>1211RH172OC</t>
  </si>
  <si>
    <t>A2012RH431</t>
  </si>
  <si>
    <t>03284</t>
  </si>
  <si>
    <t>HM 011 R05.G.TC.15</t>
  </si>
  <si>
    <t>Débitmètre à turbine HM</t>
  </si>
  <si>
    <t>Gamme de mesure: 6 à 60lpm</t>
  </si>
  <si>
    <t>Linératité: +-1% de la valeur lue</t>
  </si>
  <si>
    <t>Répétabilité: 0,1%</t>
  </si>
  <si>
    <t>Pulse/litre: 1350</t>
  </si>
  <si>
    <t>Connexion: G3/8''</t>
  </si>
  <si>
    <t>Matériau: SS303</t>
  </si>
  <si>
    <t>WT.02-K</t>
  </si>
  <si>
    <t>Convertisseur frequence - analogique (4-20mA)</t>
  </si>
  <si>
    <t>Sortie analogique : 4-20mA</t>
  </si>
  <si>
    <t>Sortie digitale : collecteur ouvert</t>
  </si>
  <si>
    <t>Alimentation: 12 à 30 Vdc</t>
  </si>
  <si>
    <t>Stecker 5plg. Typ713 [M12x1]</t>
  </si>
  <si>
    <t>Connecteur 5 pin pour WT.02 type M12</t>
  </si>
  <si>
    <t>Media: huile</t>
  </si>
  <si>
    <t>Item 1: Viscosité: 12 mm2/s @ 40°C</t>
  </si>
  <si>
    <t>Item 2: Viscosité: 7,6 mm2/s @ 40°C</t>
  </si>
  <si>
    <t>Axe : carbure de tungstene</t>
  </si>
  <si>
    <t>Monté sur HM 011</t>
  </si>
  <si>
    <t xml:space="preserve"> Semaine 3, 2013</t>
  </si>
  <si>
    <t>Ex work Bad Kötzting Allemagne</t>
  </si>
  <si>
    <t>Remise</t>
  </si>
  <si>
    <t>Mr Jean Philippe GRIETTE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</si>
</sst>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3" quotePrefix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9" fontId="19" fillId="0" borderId="2" xfId="4" applyFont="1" applyBorder="1" applyAlignment="1" applyProtection="1">
      <alignment horizontal="right" vertical="center"/>
      <protection locked="0"/>
    </xf>
    <xf numFmtId="0" fontId="19" fillId="0" borderId="2" xfId="0" applyFont="1" applyBorder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65</xdr:row>
      <xdr:rowOff>85725</xdr:rowOff>
    </xdr:from>
    <xdr:to>
      <xdr:col>4</xdr:col>
      <xdr:colOff>1657350</xdr:colOff>
      <xdr:row>71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9"/>
  <sheetViews>
    <sheetView tabSelected="1" zoomScaleNormal="100" workbookViewId="0">
      <selection activeCell="D14" sqref="D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0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0"/>
      <c r="G2" s="17"/>
      <c r="H2" s="64"/>
      <c r="I2" s="65"/>
      <c r="J2" s="84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9" t="s">
        <v>43</v>
      </c>
      <c r="B4" s="89"/>
      <c r="C4" s="89"/>
      <c r="D4" s="89"/>
      <c r="E4" s="89"/>
      <c r="F4" s="89"/>
      <c r="G4" s="89"/>
      <c r="H4" s="89"/>
      <c r="I4" s="89"/>
      <c r="J4" s="8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0" t="s">
        <v>45</v>
      </c>
      <c r="B5" s="90"/>
      <c r="C5" s="90"/>
      <c r="D5" s="90"/>
      <c r="E5" s="90"/>
      <c r="F5" s="90"/>
      <c r="G5" s="90"/>
      <c r="H5" s="90"/>
      <c r="I5" s="90"/>
      <c r="J5" s="90"/>
      <c r="K5" s="73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1" t="s">
        <v>19</v>
      </c>
      <c r="B6" s="91"/>
      <c r="C6" s="91"/>
      <c r="D6" s="91"/>
      <c r="E6" s="91"/>
      <c r="F6" s="91"/>
      <c r="G6" s="91"/>
      <c r="H6" s="91"/>
      <c r="I6" s="91"/>
      <c r="J6" s="91"/>
      <c r="K6" s="73"/>
      <c r="L6" s="67"/>
      <c r="M6" s="15"/>
      <c r="N6" s="15"/>
      <c r="O6" s="15"/>
      <c r="P6" s="15"/>
      <c r="Q6" s="15"/>
      <c r="R6" s="15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</row>
    <row r="7" spans="1:249" s="4" customFormat="1" ht="15.7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73"/>
      <c r="R7" s="15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</row>
    <row r="8" spans="1:249" ht="15.75" customHeight="1">
      <c r="A8" s="15"/>
      <c r="B8" s="24" t="s">
        <v>6</v>
      </c>
      <c r="C8" s="18"/>
      <c r="D8" s="68" t="s">
        <v>48</v>
      </c>
      <c r="E8" s="8"/>
      <c r="F8" s="18"/>
      <c r="G8" s="18"/>
      <c r="H8" s="24" t="s">
        <v>1</v>
      </c>
      <c r="I8" s="15"/>
      <c r="J8" s="86">
        <v>41256</v>
      </c>
      <c r="K8" s="73"/>
    </row>
    <row r="9" spans="1:249" ht="15.75" customHeight="1">
      <c r="A9" s="15"/>
      <c r="B9" s="18"/>
      <c r="C9" s="18"/>
      <c r="D9" s="68" t="s">
        <v>49</v>
      </c>
      <c r="E9" s="8"/>
      <c r="F9" s="18"/>
      <c r="G9" s="24"/>
      <c r="H9" s="17" t="s">
        <v>23</v>
      </c>
      <c r="J9" s="88" t="s">
        <v>54</v>
      </c>
      <c r="K9" s="73"/>
    </row>
    <row r="10" spans="1:249" ht="15.75" customHeight="1">
      <c r="A10" s="15"/>
      <c r="B10" s="18"/>
      <c r="C10" s="18"/>
      <c r="D10" s="15" t="s">
        <v>50</v>
      </c>
      <c r="E10" s="8"/>
      <c r="F10" s="18"/>
      <c r="G10" s="24"/>
      <c r="H10" s="17" t="s">
        <v>22</v>
      </c>
      <c r="I10" s="17"/>
      <c r="J10" s="88" t="s">
        <v>55</v>
      </c>
    </row>
    <row r="11" spans="1:249" ht="15.75" customHeight="1">
      <c r="A11" s="15"/>
      <c r="B11" s="18"/>
      <c r="C11" s="18"/>
      <c r="D11" s="92" t="s">
        <v>51</v>
      </c>
      <c r="E11" s="8"/>
      <c r="F11" s="18"/>
      <c r="G11" s="18"/>
      <c r="H11" s="17" t="s">
        <v>21</v>
      </c>
      <c r="J11" s="93" t="s">
        <v>56</v>
      </c>
    </row>
    <row r="12" spans="1:249" ht="15.75" customHeight="1">
      <c r="A12" s="15"/>
      <c r="B12" s="57" t="s">
        <v>8</v>
      </c>
      <c r="C12" s="18"/>
      <c r="D12" s="15" t="s">
        <v>80</v>
      </c>
      <c r="E12" s="8"/>
      <c r="F12" s="18"/>
      <c r="G12" s="15"/>
      <c r="H12" s="17" t="s">
        <v>24</v>
      </c>
      <c r="I12" s="18"/>
      <c r="J12" s="87" t="s">
        <v>15</v>
      </c>
    </row>
    <row r="13" spans="1:249" ht="15.75" customHeight="1">
      <c r="A13" s="15"/>
      <c r="B13" s="57" t="s">
        <v>10</v>
      </c>
      <c r="C13" s="18"/>
      <c r="D13" s="77"/>
      <c r="E13" s="8"/>
      <c r="F13" s="18"/>
      <c r="G13" s="15"/>
      <c r="H13" s="17" t="s">
        <v>14</v>
      </c>
      <c r="I13" s="18"/>
      <c r="J13" s="58" t="s">
        <v>12</v>
      </c>
    </row>
    <row r="14" spans="1:249" ht="15.75" customHeight="1">
      <c r="A14" s="15"/>
      <c r="B14" s="57" t="s">
        <v>9</v>
      </c>
      <c r="C14" s="18"/>
      <c r="D14" s="77"/>
      <c r="E14" s="8"/>
      <c r="F14" s="18"/>
      <c r="G14" s="15"/>
      <c r="H14" s="17" t="s">
        <v>9</v>
      </c>
      <c r="J14" s="62" t="s">
        <v>46</v>
      </c>
    </row>
    <row r="15" spans="1:249" ht="15.75" customHeight="1">
      <c r="A15" s="15"/>
      <c r="B15" s="57" t="s">
        <v>11</v>
      </c>
      <c r="C15" s="15"/>
      <c r="D15" s="78"/>
      <c r="E15" s="8"/>
      <c r="F15" s="18"/>
      <c r="G15" s="15"/>
      <c r="H15" s="17" t="s">
        <v>11</v>
      </c>
      <c r="J15" s="71" t="s">
        <v>17</v>
      </c>
    </row>
    <row r="16" spans="1:249" ht="15.75" customHeight="1">
      <c r="A16" s="15"/>
      <c r="B16" s="59" t="s">
        <v>13</v>
      </c>
      <c r="C16" s="15"/>
      <c r="D16" s="79"/>
      <c r="E16" s="8"/>
      <c r="F16" s="18"/>
      <c r="G16" s="15"/>
      <c r="H16" s="17" t="s">
        <v>13</v>
      </c>
      <c r="I16" s="18"/>
      <c r="J16" s="72" t="s">
        <v>18</v>
      </c>
    </row>
    <row r="17" spans="1:16" ht="15.75" customHeight="1">
      <c r="A17" s="15"/>
      <c r="B17" s="59"/>
      <c r="C17" s="15"/>
      <c r="E17" s="18"/>
      <c r="F17" s="18"/>
      <c r="G17" s="15"/>
    </row>
    <row r="18" spans="1:16" ht="15.75" customHeight="1">
      <c r="A18" s="15"/>
      <c r="B18" s="59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5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0" t="s">
        <v>57</v>
      </c>
      <c r="E22" s="80" t="s">
        <v>58</v>
      </c>
      <c r="F22" s="80"/>
      <c r="G22" s="81">
        <v>2</v>
      </c>
      <c r="H22" s="39">
        <v>1299</v>
      </c>
      <c r="I22" s="38"/>
      <c r="J22" s="38">
        <f>G22*H22</f>
        <v>2598</v>
      </c>
      <c r="K22" s="15">
        <v>95.97</v>
      </c>
      <c r="L22" s="63">
        <v>0.3</v>
      </c>
      <c r="M22" s="15">
        <f>K22/(1-L22)</f>
        <v>137.1</v>
      </c>
    </row>
    <row r="23" spans="1:16" ht="15">
      <c r="A23" s="15"/>
      <c r="B23" s="11"/>
      <c r="C23" s="10"/>
      <c r="D23" s="80"/>
      <c r="E23" s="80" t="s">
        <v>59</v>
      </c>
      <c r="F23" s="80"/>
      <c r="G23" s="81"/>
      <c r="H23" s="39"/>
      <c r="I23" s="38"/>
      <c r="J23" s="38"/>
    </row>
    <row r="24" spans="1:16" ht="15">
      <c r="A24" s="15"/>
      <c r="B24" s="11"/>
      <c r="C24" s="10"/>
      <c r="D24" s="80"/>
      <c r="E24" s="80" t="s">
        <v>72</v>
      </c>
      <c r="F24" s="80"/>
      <c r="G24" s="81"/>
      <c r="H24" s="39"/>
      <c r="I24" s="38"/>
      <c r="J24" s="38"/>
    </row>
    <row r="25" spans="1:16" ht="15">
      <c r="A25" s="15"/>
      <c r="B25" s="11"/>
      <c r="C25" s="10"/>
      <c r="D25" s="80"/>
      <c r="E25" s="80" t="s">
        <v>73</v>
      </c>
      <c r="F25" s="80"/>
      <c r="G25" s="81"/>
      <c r="H25" s="39"/>
      <c r="I25" s="38"/>
      <c r="J25" s="38"/>
    </row>
    <row r="26" spans="1:16" ht="15">
      <c r="A26" s="15"/>
      <c r="B26" s="11"/>
      <c r="C26" s="10"/>
      <c r="D26" s="80"/>
      <c r="E26" s="80" t="s">
        <v>74</v>
      </c>
      <c r="F26" s="80"/>
      <c r="G26" s="81"/>
      <c r="H26" s="39"/>
      <c r="I26" s="38"/>
      <c r="J26" s="38"/>
    </row>
    <row r="27" spans="1:16" ht="15">
      <c r="A27" s="15"/>
      <c r="B27" s="11"/>
      <c r="C27" s="10"/>
      <c r="D27" s="80"/>
      <c r="E27" s="80" t="s">
        <v>60</v>
      </c>
      <c r="F27" s="80"/>
      <c r="G27" s="81"/>
      <c r="H27" s="39"/>
      <c r="I27" s="38"/>
      <c r="J27" s="38"/>
    </row>
    <row r="28" spans="1:16" ht="15">
      <c r="A28" s="15"/>
      <c r="B28" s="11"/>
      <c r="C28" s="10"/>
      <c r="D28" s="80"/>
      <c r="E28" s="80" t="s">
        <v>61</v>
      </c>
      <c r="F28" s="80"/>
      <c r="G28" s="81"/>
      <c r="H28" s="39"/>
      <c r="I28" s="38"/>
      <c r="J28" s="38"/>
    </row>
    <row r="29" spans="1:16" ht="15">
      <c r="A29" s="15"/>
      <c r="B29" s="11"/>
      <c r="C29" s="10"/>
      <c r="D29" s="80"/>
      <c r="E29" s="80" t="s">
        <v>62</v>
      </c>
      <c r="F29" s="80"/>
      <c r="G29" s="81"/>
      <c r="H29" s="39"/>
      <c r="I29" s="38"/>
      <c r="J29" s="38"/>
    </row>
    <row r="30" spans="1:16" ht="15">
      <c r="A30" s="15"/>
      <c r="B30" s="11"/>
      <c r="C30" s="10"/>
      <c r="D30" s="80"/>
      <c r="E30" s="80" t="s">
        <v>63</v>
      </c>
      <c r="F30" s="80"/>
      <c r="G30" s="81"/>
      <c r="H30" s="39"/>
      <c r="I30" s="38"/>
      <c r="J30" s="38"/>
    </row>
    <row r="31" spans="1:16" ht="15">
      <c r="A31" s="15"/>
      <c r="B31" s="11"/>
      <c r="C31" s="10"/>
      <c r="D31" s="80"/>
      <c r="E31" s="80" t="s">
        <v>64</v>
      </c>
      <c r="F31" s="80"/>
      <c r="G31" s="81"/>
      <c r="H31" s="39"/>
      <c r="I31" s="38"/>
      <c r="J31" s="38"/>
    </row>
    <row r="32" spans="1:16" ht="15">
      <c r="A32" s="15"/>
      <c r="B32" s="11"/>
      <c r="C32" s="10"/>
      <c r="D32" s="80"/>
      <c r="E32" s="80" t="s">
        <v>75</v>
      </c>
      <c r="F32" s="80"/>
      <c r="G32" s="81"/>
      <c r="H32" s="39"/>
      <c r="I32" s="38"/>
      <c r="J32" s="38"/>
    </row>
    <row r="33" spans="1:14" ht="15">
      <c r="A33" s="15"/>
      <c r="B33" s="11"/>
      <c r="C33" s="10"/>
      <c r="D33" s="80"/>
      <c r="E33" s="80"/>
      <c r="F33" s="80"/>
      <c r="G33" s="81"/>
      <c r="H33" s="39"/>
      <c r="I33" s="38"/>
      <c r="J33" s="38"/>
    </row>
    <row r="34" spans="1:14" ht="15">
      <c r="A34" s="15"/>
      <c r="B34" s="11">
        <v>2</v>
      </c>
      <c r="C34" s="10"/>
      <c r="D34" s="80" t="s">
        <v>65</v>
      </c>
      <c r="E34" s="80" t="s">
        <v>66</v>
      </c>
      <c r="F34" s="80"/>
      <c r="G34" s="81">
        <v>2</v>
      </c>
      <c r="H34" s="39">
        <v>360</v>
      </c>
      <c r="I34" s="38"/>
      <c r="J34" s="38">
        <f>G34*H34</f>
        <v>720</v>
      </c>
    </row>
    <row r="35" spans="1:14" ht="15">
      <c r="A35" s="15"/>
      <c r="B35" s="15"/>
      <c r="C35" s="10"/>
      <c r="D35" s="80"/>
      <c r="E35" s="16" t="s">
        <v>67</v>
      </c>
      <c r="F35" s="80"/>
      <c r="G35" s="81"/>
      <c r="H35" s="39"/>
      <c r="I35" s="38"/>
      <c r="J35" s="38"/>
    </row>
    <row r="36" spans="1:14" ht="15">
      <c r="A36" s="15"/>
      <c r="B36" s="15"/>
      <c r="C36" s="10"/>
      <c r="D36" s="80"/>
      <c r="E36" s="16" t="s">
        <v>68</v>
      </c>
      <c r="F36" s="80"/>
      <c r="G36" s="81"/>
      <c r="H36" s="39"/>
      <c r="I36" s="38"/>
      <c r="J36" s="38"/>
    </row>
    <row r="37" spans="1:14" ht="15">
      <c r="A37" s="15"/>
      <c r="B37" s="11"/>
      <c r="C37" s="10"/>
      <c r="D37" s="80"/>
      <c r="E37" s="80" t="s">
        <v>69</v>
      </c>
      <c r="F37" s="80"/>
      <c r="G37" s="81"/>
      <c r="H37" s="39"/>
      <c r="I37" s="38"/>
      <c r="J37" s="38"/>
    </row>
    <row r="38" spans="1:14" ht="15">
      <c r="A38" s="15"/>
      <c r="B38" s="11"/>
      <c r="C38" s="10"/>
      <c r="D38" s="80"/>
      <c r="E38" s="80" t="s">
        <v>76</v>
      </c>
      <c r="F38" s="80"/>
      <c r="G38" s="81"/>
      <c r="H38" s="39"/>
      <c r="I38" s="38"/>
      <c r="J38" s="38"/>
    </row>
    <row r="39" spans="1:14" ht="15">
      <c r="A39" s="15"/>
      <c r="B39" s="11"/>
      <c r="C39" s="10"/>
      <c r="D39" s="80"/>
      <c r="E39" s="80"/>
      <c r="F39" s="80"/>
      <c r="G39" s="81"/>
      <c r="H39" s="39"/>
      <c r="I39" s="38"/>
      <c r="J39" s="38"/>
    </row>
    <row r="40" spans="1:14" ht="15">
      <c r="A40" s="15"/>
      <c r="B40" s="11">
        <v>3</v>
      </c>
      <c r="C40" s="10"/>
      <c r="D40" s="80" t="s">
        <v>70</v>
      </c>
      <c r="E40" s="80" t="s">
        <v>71</v>
      </c>
      <c r="F40" s="80"/>
      <c r="G40" s="81">
        <v>2</v>
      </c>
      <c r="H40" s="39">
        <v>25</v>
      </c>
      <c r="I40" s="38"/>
      <c r="J40" s="38">
        <f>G40*H40</f>
        <v>50</v>
      </c>
    </row>
    <row r="41" spans="1:14" ht="15">
      <c r="A41" s="15"/>
      <c r="B41" s="11"/>
      <c r="C41" s="10"/>
      <c r="D41" s="80"/>
      <c r="E41" s="80"/>
      <c r="F41" s="80"/>
      <c r="G41" s="81"/>
      <c r="H41" s="39"/>
      <c r="I41" s="38"/>
      <c r="J41" s="38"/>
    </row>
    <row r="42" spans="1:14" ht="15">
      <c r="A42" s="15"/>
      <c r="B42" s="11"/>
      <c r="C42" s="10"/>
      <c r="D42" s="80"/>
      <c r="E42" s="80"/>
      <c r="F42" s="80"/>
      <c r="G42" s="81"/>
      <c r="H42" s="39"/>
      <c r="I42" s="38"/>
      <c r="J42" s="38"/>
    </row>
    <row r="43" spans="1:14" ht="15">
      <c r="A43" s="15"/>
      <c r="B43" s="11"/>
      <c r="C43" s="10"/>
      <c r="D43" s="29"/>
      <c r="E43" s="80"/>
      <c r="F43" s="80"/>
      <c r="G43" s="81"/>
      <c r="H43" s="39"/>
      <c r="I43" s="38"/>
      <c r="J43" s="38"/>
    </row>
    <row r="44" spans="1:14" ht="15">
      <c r="A44" s="15"/>
      <c r="B44" s="11"/>
      <c r="C44" s="10"/>
      <c r="D44" s="17" t="s">
        <v>47</v>
      </c>
      <c r="E44" s="85" t="s">
        <v>77</v>
      </c>
      <c r="F44" s="80"/>
      <c r="G44" s="81"/>
      <c r="H44" s="39"/>
      <c r="I44" s="38"/>
      <c r="J44" s="38"/>
    </row>
    <row r="45" spans="1:14" ht="15">
      <c r="A45" s="15"/>
      <c r="B45" s="11"/>
      <c r="C45" s="10"/>
      <c r="D45" s="15"/>
      <c r="E45" s="80"/>
      <c r="F45" s="80"/>
      <c r="G45" s="81"/>
      <c r="H45" s="39"/>
      <c r="I45" s="38"/>
      <c r="J45" s="38"/>
    </row>
    <row r="46" spans="1:14" ht="15.75" customHeight="1" thickBot="1">
      <c r="A46" s="15"/>
      <c r="B46" s="74"/>
      <c r="C46" s="74"/>
      <c r="D46" s="74"/>
      <c r="E46" s="74"/>
      <c r="F46" s="74"/>
      <c r="G46" s="74"/>
      <c r="H46" s="48"/>
      <c r="I46" s="49"/>
      <c r="J46" s="49"/>
      <c r="M46"/>
      <c r="N46"/>
    </row>
    <row r="47" spans="1:14" ht="15.75" customHeight="1">
      <c r="A47" s="15"/>
      <c r="B47" s="10"/>
      <c r="C47" s="10"/>
      <c r="D47" s="11"/>
      <c r="E47" s="18"/>
      <c r="F47" s="10"/>
      <c r="G47" s="24" t="s">
        <v>7</v>
      </c>
      <c r="H47" s="39" t="s">
        <v>3</v>
      </c>
      <c r="I47" s="38"/>
      <c r="J47" s="38">
        <f>SUM(J22:J46)</f>
        <v>3368</v>
      </c>
      <c r="M47"/>
      <c r="N47"/>
    </row>
    <row r="48" spans="1:14" ht="15.75" customHeight="1">
      <c r="A48" s="15"/>
      <c r="B48" s="10"/>
      <c r="C48" s="10"/>
      <c r="D48" s="11"/>
      <c r="E48" s="32"/>
      <c r="F48" s="30"/>
      <c r="G48" s="31" t="s">
        <v>30</v>
      </c>
      <c r="H48" s="40" t="s">
        <v>3</v>
      </c>
      <c r="I48" s="41"/>
      <c r="J48" s="41">
        <v>0</v>
      </c>
      <c r="M48"/>
      <c r="N48"/>
    </row>
    <row r="49" spans="1:249" ht="15.75" customHeight="1">
      <c r="A49" s="15"/>
      <c r="B49" s="10"/>
      <c r="C49" s="10"/>
      <c r="D49" s="11"/>
      <c r="E49" s="33"/>
      <c r="F49" s="30"/>
      <c r="G49" s="97" t="s">
        <v>79</v>
      </c>
      <c r="H49" s="96">
        <v>-0.05</v>
      </c>
      <c r="I49" s="41"/>
      <c r="J49" s="41">
        <f>H49*J47</f>
        <v>-168.4</v>
      </c>
      <c r="M49"/>
      <c r="N49"/>
    </row>
    <row r="50" spans="1:249" ht="15.75" customHeight="1">
      <c r="A50" s="15"/>
      <c r="B50" s="10"/>
      <c r="C50" s="10"/>
      <c r="D50" s="11"/>
      <c r="E50" s="33"/>
      <c r="F50" s="34"/>
      <c r="G50" s="94" t="s">
        <v>31</v>
      </c>
      <c r="H50" s="42" t="s">
        <v>3</v>
      </c>
      <c r="I50" s="43"/>
      <c r="J50" s="43">
        <v>0</v>
      </c>
    </row>
    <row r="51" spans="1:249" ht="15.75" customHeight="1" thickBot="1">
      <c r="A51" s="15"/>
      <c r="B51" s="46"/>
      <c r="C51" s="46"/>
      <c r="D51" s="45"/>
      <c r="E51" s="51"/>
      <c r="F51" s="52"/>
      <c r="G51" s="95" t="s">
        <v>32</v>
      </c>
      <c r="H51" s="53" t="s">
        <v>3</v>
      </c>
      <c r="I51" s="54"/>
      <c r="J51" s="54"/>
    </row>
    <row r="52" spans="1:249" ht="15.75" customHeight="1">
      <c r="A52" s="15"/>
      <c r="B52" s="10"/>
      <c r="C52" s="10"/>
      <c r="D52" s="11"/>
      <c r="E52" s="18"/>
      <c r="F52" s="10"/>
      <c r="G52" s="23" t="s">
        <v>33</v>
      </c>
      <c r="H52" s="39" t="s">
        <v>3</v>
      </c>
      <c r="I52" s="38"/>
      <c r="J52" s="38">
        <f>SUM(J47:J51)</f>
        <v>3199.6</v>
      </c>
    </row>
    <row r="53" spans="1:249" ht="15.75" customHeight="1" thickBot="1">
      <c r="A53" s="15"/>
      <c r="B53" s="46"/>
      <c r="C53" s="46"/>
      <c r="D53" s="45"/>
      <c r="E53" s="47"/>
      <c r="F53" s="46"/>
      <c r="G53" s="50" t="s">
        <v>34</v>
      </c>
      <c r="H53" s="48" t="s">
        <v>3</v>
      </c>
      <c r="I53" s="49"/>
      <c r="J53" s="49">
        <f>J52*0.196</f>
        <v>627.12160000000006</v>
      </c>
    </row>
    <row r="54" spans="1:249" ht="15.75" customHeight="1">
      <c r="A54" s="15"/>
      <c r="B54" s="10"/>
      <c r="C54" s="10"/>
      <c r="D54" s="11"/>
      <c r="E54" s="15"/>
      <c r="F54" s="10"/>
      <c r="G54" s="44" t="s">
        <v>7</v>
      </c>
      <c r="H54" s="39" t="s">
        <v>3</v>
      </c>
      <c r="I54" s="38"/>
      <c r="J54" s="39">
        <f>SUM(J52:J53)</f>
        <v>3826.7215999999999</v>
      </c>
    </row>
    <row r="55" spans="1:249" ht="15.75" customHeight="1">
      <c r="A55" s="15"/>
      <c r="B55" s="10"/>
      <c r="C55" s="10"/>
      <c r="D55" s="44" t="s">
        <v>35</v>
      </c>
      <c r="E55" s="68" t="s">
        <v>48</v>
      </c>
      <c r="F55" s="10"/>
      <c r="G55" s="80"/>
      <c r="H55" s="39"/>
      <c r="I55" s="38"/>
      <c r="J55" s="39"/>
    </row>
    <row r="56" spans="1:249" s="15" customFormat="1" ht="15.75" customHeight="1">
      <c r="C56" s="10"/>
      <c r="E56" s="68" t="s">
        <v>49</v>
      </c>
      <c r="F56" s="10"/>
      <c r="G56" s="80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1:249" s="15" customFormat="1" ht="15.75" customHeight="1">
      <c r="C57" s="10"/>
      <c r="E57" s="15" t="s">
        <v>50</v>
      </c>
      <c r="F57" s="10"/>
      <c r="G57" s="80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B58" s="16"/>
      <c r="E58" s="92" t="s">
        <v>51</v>
      </c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B59" s="16"/>
      <c r="D59" s="82" t="s">
        <v>20</v>
      </c>
      <c r="E59" s="15" t="s">
        <v>53</v>
      </c>
      <c r="F59" s="10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B60" s="10"/>
      <c r="C60" s="10"/>
      <c r="D60" s="83" t="s">
        <v>36</v>
      </c>
      <c r="E60" s="92" t="s">
        <v>52</v>
      </c>
      <c r="F60" s="10"/>
      <c r="H60" s="21"/>
      <c r="I60" s="10"/>
      <c r="J60" s="1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B61" s="10"/>
      <c r="C61" s="10"/>
      <c r="D61" s="16"/>
      <c r="F61" s="10"/>
      <c r="G61" s="12"/>
      <c r="I61" s="10"/>
      <c r="J61" s="1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C62" s="10"/>
      <c r="D62" s="55" t="s">
        <v>37</v>
      </c>
      <c r="E62" s="10"/>
      <c r="F62" s="10"/>
      <c r="G62" s="12"/>
      <c r="H62" s="21"/>
      <c r="I62" s="10"/>
      <c r="J62" s="56"/>
      <c r="K62" s="68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B63" s="10"/>
      <c r="C63" s="10"/>
      <c r="D63" s="44" t="s">
        <v>38</v>
      </c>
      <c r="E63" s="16" t="s">
        <v>78</v>
      </c>
      <c r="F63" s="10"/>
      <c r="G63" s="12"/>
      <c r="H63" s="44"/>
      <c r="I63" s="10"/>
      <c r="J63" s="14"/>
      <c r="K63" s="76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D64" s="21" t="s">
        <v>39</v>
      </c>
      <c r="E64" s="66" t="s">
        <v>44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D65" s="21" t="s">
        <v>40</v>
      </c>
      <c r="E65" s="19" t="s">
        <v>41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B66" s="10"/>
      <c r="C66" s="10"/>
      <c r="D66" s="11"/>
      <c r="E66" s="10"/>
      <c r="F66" s="10"/>
      <c r="G66" s="12"/>
      <c r="H66" s="13"/>
      <c r="I66" s="10"/>
      <c r="J66" s="14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10"/>
      <c r="C67" s="10"/>
      <c r="D67" s="11"/>
      <c r="E67" s="10"/>
      <c r="F67" s="10"/>
      <c r="G67" s="12"/>
      <c r="H67" s="13"/>
      <c r="I67" s="10"/>
      <c r="J67" s="14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s="15" customFormat="1" ht="15.75" customHeight="1">
      <c r="B68" s="10"/>
      <c r="C68" s="10"/>
      <c r="D68" s="11"/>
      <c r="E68" s="10"/>
      <c r="F68" s="10"/>
      <c r="G68" s="12"/>
      <c r="H68" s="13"/>
      <c r="I68" s="10"/>
      <c r="J68" s="14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</row>
    <row r="69" spans="2:249" s="15" customFormat="1" ht="15.75" customHeight="1">
      <c r="B69" s="10"/>
      <c r="C69" s="10"/>
      <c r="D69" s="11"/>
      <c r="E69" s="10"/>
      <c r="F69" s="10"/>
      <c r="G69" s="12"/>
      <c r="H69" s="13"/>
      <c r="I69" s="10"/>
      <c r="J69" s="14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29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29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29"/>
      <c r="IN69" s="29"/>
      <c r="IO69" s="29"/>
    </row>
    <row r="70" spans="2:249" s="15" customFormat="1" ht="15.75" customHeight="1">
      <c r="B70" s="8"/>
      <c r="C70" s="8"/>
      <c r="D70" s="10"/>
      <c r="E70" s="10"/>
      <c r="F70" s="10"/>
      <c r="G70" s="20"/>
      <c r="H70" s="10"/>
      <c r="I70" s="10"/>
      <c r="J70" s="20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9"/>
      <c r="GY70" s="29"/>
      <c r="GZ70" s="29"/>
      <c r="HA70" s="29"/>
      <c r="HB70" s="29"/>
      <c r="HC70" s="29"/>
      <c r="HD70" s="29"/>
      <c r="HE70" s="29"/>
      <c r="HF70" s="29"/>
      <c r="HG70" s="29"/>
      <c r="HH70" s="29"/>
      <c r="HI70" s="29"/>
      <c r="HJ70" s="29"/>
      <c r="HK70" s="29"/>
      <c r="HL70" s="29"/>
      <c r="HM70" s="29"/>
      <c r="HN70" s="29"/>
      <c r="HO70" s="29"/>
      <c r="HP70" s="29"/>
      <c r="HQ70" s="29"/>
      <c r="HR70" s="29"/>
      <c r="HS70" s="29"/>
      <c r="HT70" s="29"/>
      <c r="HU70" s="29"/>
      <c r="HV70" s="29"/>
      <c r="HW70" s="29"/>
      <c r="HX70" s="29"/>
      <c r="HY70" s="29"/>
      <c r="HZ70" s="29"/>
      <c r="IA70" s="29"/>
      <c r="IB70" s="29"/>
      <c r="IC70" s="29"/>
      <c r="ID70" s="29"/>
      <c r="IE70" s="29"/>
      <c r="IF70" s="29"/>
      <c r="IG70" s="29"/>
      <c r="IH70" s="29"/>
      <c r="II70" s="29"/>
      <c r="IJ70" s="29"/>
      <c r="IK70" s="29"/>
      <c r="IL70" s="29"/>
      <c r="IM70" s="29"/>
      <c r="IN70" s="29"/>
      <c r="IO70" s="29"/>
    </row>
    <row r="71" spans="2:249" s="15" customFormat="1" ht="15.75" customHeight="1">
      <c r="B71" s="10" t="s">
        <v>16</v>
      </c>
      <c r="C71" s="10"/>
      <c r="D71" s="10"/>
      <c r="E71" s="10"/>
      <c r="F71" s="10"/>
      <c r="G71" s="20"/>
      <c r="H71" s="10"/>
      <c r="I71" s="10"/>
      <c r="J71" s="20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  <c r="GG71" s="29"/>
      <c r="GH71" s="29"/>
      <c r="GI71" s="29"/>
      <c r="GJ71" s="29"/>
      <c r="GK71" s="29"/>
      <c r="GL71" s="29"/>
      <c r="GM71" s="29"/>
      <c r="GN71" s="29"/>
      <c r="GO71" s="29"/>
      <c r="GP71" s="29"/>
      <c r="GQ71" s="29"/>
      <c r="GR71" s="29"/>
      <c r="GS71" s="29"/>
      <c r="GT71" s="29"/>
      <c r="GU71" s="29"/>
      <c r="GV71" s="29"/>
      <c r="GW71" s="29"/>
      <c r="GX71" s="29"/>
      <c r="GY71" s="29"/>
      <c r="GZ71" s="29"/>
      <c r="HA71" s="29"/>
      <c r="HB71" s="29"/>
      <c r="HC71" s="29"/>
      <c r="HD71" s="29"/>
      <c r="HE71" s="29"/>
      <c r="HF71" s="29"/>
      <c r="HG71" s="29"/>
      <c r="HH71" s="29"/>
      <c r="HI71" s="29"/>
      <c r="HJ71" s="29"/>
      <c r="HK71" s="29"/>
      <c r="HL71" s="29"/>
      <c r="HM71" s="29"/>
      <c r="HN71" s="29"/>
      <c r="HO71" s="29"/>
      <c r="HP71" s="29"/>
      <c r="HQ71" s="29"/>
      <c r="HR71" s="29"/>
      <c r="HS71" s="29"/>
      <c r="HT71" s="29"/>
      <c r="HU71" s="29"/>
      <c r="HV71" s="29"/>
      <c r="HW71" s="29"/>
      <c r="HX71" s="29"/>
      <c r="HY71" s="29"/>
      <c r="HZ71" s="29"/>
      <c r="IA71" s="29"/>
      <c r="IB71" s="29"/>
      <c r="IC71" s="29"/>
      <c r="ID71" s="29"/>
      <c r="IE71" s="29"/>
      <c r="IF71" s="29"/>
      <c r="IG71" s="29"/>
      <c r="IH71" s="29"/>
      <c r="II71" s="29"/>
      <c r="IJ71" s="29"/>
      <c r="IK71" s="29"/>
      <c r="IL71" s="29"/>
      <c r="IM71" s="29"/>
      <c r="IN71" s="29"/>
      <c r="IO71" s="29"/>
    </row>
    <row r="72" spans="2:249" s="15" customFormat="1" ht="15.75" customHeight="1">
      <c r="B72" s="10" t="s">
        <v>42</v>
      </c>
      <c r="C72" s="8"/>
      <c r="D72" s="10"/>
      <c r="E72" s="10"/>
      <c r="F72" s="10"/>
      <c r="G72" s="20"/>
      <c r="H72" s="10"/>
      <c r="I72" s="10"/>
      <c r="J72" s="20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  <c r="GH72" s="29"/>
      <c r="GI72" s="29"/>
      <c r="GJ72" s="29"/>
      <c r="GK72" s="29"/>
      <c r="GL72" s="29"/>
      <c r="GM72" s="29"/>
      <c r="GN72" s="29"/>
      <c r="GO72" s="29"/>
      <c r="GP72" s="29"/>
      <c r="GQ72" s="29"/>
      <c r="GR72" s="29"/>
      <c r="GS72" s="29"/>
      <c r="GT72" s="29"/>
      <c r="GU72" s="29"/>
      <c r="GV72" s="29"/>
      <c r="GW72" s="29"/>
      <c r="GX72" s="29"/>
      <c r="GY72" s="29"/>
      <c r="GZ72" s="29"/>
      <c r="HA72" s="29"/>
      <c r="HB72" s="29"/>
      <c r="HC72" s="29"/>
      <c r="HD72" s="29"/>
      <c r="HE72" s="29"/>
      <c r="HF72" s="29"/>
      <c r="HG72" s="29"/>
      <c r="HH72" s="29"/>
      <c r="HI72" s="29"/>
      <c r="HJ72" s="29"/>
      <c r="HK72" s="29"/>
      <c r="HL72" s="29"/>
      <c r="HM72" s="29"/>
      <c r="HN72" s="29"/>
      <c r="HO72" s="29"/>
      <c r="HP72" s="29"/>
      <c r="HQ72" s="29"/>
      <c r="HR72" s="29"/>
      <c r="HS72" s="29"/>
      <c r="HT72" s="29"/>
      <c r="HU72" s="29"/>
      <c r="HV72" s="29"/>
      <c r="HW72" s="29"/>
      <c r="HX72" s="29"/>
      <c r="HY72" s="29"/>
      <c r="HZ72" s="29"/>
      <c r="IA72" s="29"/>
      <c r="IB72" s="29"/>
      <c r="IC72" s="29"/>
      <c r="ID72" s="29"/>
      <c r="IE72" s="29"/>
      <c r="IF72" s="29"/>
      <c r="IG72" s="29"/>
      <c r="IH72" s="29"/>
      <c r="II72" s="29"/>
      <c r="IJ72" s="29"/>
      <c r="IK72" s="29"/>
      <c r="IL72" s="29"/>
      <c r="IM72" s="29"/>
      <c r="IN72" s="29"/>
      <c r="IO72" s="29"/>
    </row>
    <row r="73" spans="2:249" ht="15.75" customHeight="1">
      <c r="B73" s="8"/>
      <c r="C73" s="8"/>
      <c r="D73" s="5"/>
      <c r="E73" s="6"/>
      <c r="F73" s="6"/>
      <c r="G73" s="7"/>
      <c r="H73" s="6"/>
      <c r="I73" s="6"/>
      <c r="J73" s="7"/>
    </row>
    <row r="74" spans="2:249" ht="15.75" customHeight="1">
      <c r="B74" s="8"/>
      <c r="C74" s="8"/>
      <c r="D74" s="5"/>
      <c r="E74" s="6"/>
      <c r="F74" s="6"/>
      <c r="G74" s="7"/>
      <c r="H74" s="6"/>
      <c r="I74" s="6"/>
      <c r="J74" s="7"/>
    </row>
    <row r="75" spans="2:249" ht="15.75" customHeight="1">
      <c r="B75" s="2"/>
      <c r="C75" s="2"/>
      <c r="D75" s="2"/>
      <c r="E75" s="2"/>
      <c r="F75" s="2"/>
      <c r="G75" s="7"/>
      <c r="H75" s="2"/>
      <c r="I75" s="2"/>
      <c r="J75" s="2"/>
    </row>
    <row r="76" spans="2:249" ht="15.75" customHeight="1">
      <c r="B76" s="2"/>
      <c r="C76" s="2"/>
      <c r="D76" s="2"/>
      <c r="E76" s="2"/>
      <c r="F76" s="2"/>
      <c r="G76" s="7"/>
      <c r="H76" s="2"/>
      <c r="I76" s="2"/>
      <c r="J76" s="2"/>
    </row>
    <row r="77" spans="2:249" ht="15.75" customHeight="1">
      <c r="B77" s="2"/>
      <c r="C77" s="2"/>
      <c r="D77" s="2"/>
      <c r="E77" s="2"/>
      <c r="F77" s="2"/>
      <c r="G77" s="7"/>
      <c r="H77" s="2"/>
      <c r="I77" s="2"/>
      <c r="J77" s="2"/>
    </row>
    <row r="78" spans="2:249" ht="15.75" customHeight="1">
      <c r="B78" s="2"/>
      <c r="C78" s="2"/>
      <c r="D78" s="2"/>
      <c r="E78" s="2"/>
      <c r="F78" s="2"/>
      <c r="G78" s="2"/>
      <c r="H78" s="2"/>
      <c r="I78" s="2"/>
      <c r="J78" s="2"/>
    </row>
    <row r="79" spans="2:249" ht="15.75" customHeight="1">
      <c r="B79" s="2"/>
      <c r="C79" s="2"/>
      <c r="D79" s="2"/>
      <c r="E79" s="2"/>
      <c r="F79" s="2"/>
      <c r="G79" s="2"/>
      <c r="H79" s="2"/>
      <c r="I79" s="2"/>
      <c r="J79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2012-12-13T15:49:55Z</dcterms:modified>
</cp:coreProperties>
</file>