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QUOTE!$A$1:$J$61</definedName>
  </definedNames>
  <calcPr calcId="145621"/>
</workbook>
</file>

<file path=xl/calcChain.xml><?xml version="1.0" encoding="utf-8"?>
<calcChain xmlns="http://schemas.openxmlformats.org/spreadsheetml/2006/main">
  <c r="J31" i="1" l="1"/>
  <c r="J22" i="1" l="1"/>
  <c r="M22" i="1" l="1"/>
  <c r="J37" i="1" l="1"/>
  <c r="J41" i="1" s="1"/>
  <c r="J42" i="1" l="1"/>
  <c r="J43" i="1" s="1"/>
</calcChain>
</file>

<file path=xl/sharedStrings.xml><?xml version="1.0" encoding="utf-8"?>
<sst xmlns="http://schemas.openxmlformats.org/spreadsheetml/2006/main" count="85" uniqueCount="68">
  <si>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</si>
  <si>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</si>
  <si>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</si>
  <si>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</si>
  <si>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</si>
  <si>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</si>
  <si>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</si>
  <si>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</si>
  <si>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</si>
  <si>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</si>
  <si>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</si>
  <si>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</si>
  <si>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</si>
  <si>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</si>
  <si>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</si>
  <si>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</si>
  <si>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</si>
  <si>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</si>
  <si>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</si>
  <si>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</si>
  <si>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</si>
  <si>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</si>
  <si>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</si>
  <si>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</si>
  <si>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</si>
  <si>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</si>
  <si>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</si>
  <si>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</si>
  <si>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</si>
  <si>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</si>
  <si>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</si>
  <si>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</si>
  <si>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</si>
  <si>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</si>
  <si>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</si>
  <si>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</si>
  <si>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</si>
  <si>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</si>
  <si>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</si>
  <si>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</si>
  <si>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</si>
  <si>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</si>
  <si>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</si>
  <si>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</si>
  <si>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</si>
  <si>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</si>
  <si>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</si>
  <si>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</si>
  <si>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Saint Gobain Recherche</t>
  </si>
  <si>
    <t>39 Quai Lucien Lefranc</t>
  </si>
  <si>
    <t>93300 Aubervilliers</t>
  </si>
  <si>
    <t>France</t>
  </si>
  <si>
    <t>Mr Julien Lejay</t>
  </si>
  <si>
    <t>1209RH124OC</t>
  </si>
  <si>
    <t>A2012RH323</t>
  </si>
  <si>
    <t>CMS0020BSRN200000</t>
  </si>
  <si>
    <t>Débitmètre massique CMS</t>
  </si>
  <si>
    <t>Application : Air/Azote</t>
  </si>
  <si>
    <t>Gamme de mesure: 0,2-20Nl/mn</t>
  </si>
  <si>
    <t>Connexion : Rc1/4" femelle</t>
  </si>
  <si>
    <t>Boitier : inox</t>
  </si>
  <si>
    <t>Avec afficheur intégré</t>
  </si>
  <si>
    <t>Alimentation : 24Vdc</t>
  </si>
  <si>
    <t>Sorties: 4-20mA et impulsions</t>
  </si>
  <si>
    <t>81446594-006</t>
  </si>
  <si>
    <t>Connecteur et câble 5 mètres</t>
  </si>
  <si>
    <t>12/10/2012</t>
  </si>
  <si>
    <t xml:space="preserve"> Commande 4500055320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</si>
</sst>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Border="1">
      <alignment vertical="center"/>
    </xf>
    <xf numFmtId="0" fontId="9" fillId="0" borderId="0" xfId="3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1657350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8"/>
  <sheetViews>
    <sheetView tabSelected="1" zoomScaleNormal="100" workbookViewId="0">
      <selection activeCell="H49" sqref="H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46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48</v>
      </c>
      <c r="E8" s="8"/>
      <c r="F8" s="18"/>
      <c r="G8" s="18"/>
      <c r="H8" s="24" t="s">
        <v>1</v>
      </c>
      <c r="I8" s="15"/>
      <c r="J8" s="90">
        <v>41180</v>
      </c>
      <c r="K8" s="75"/>
    </row>
    <row r="9" spans="1:249" ht="15.75" customHeight="1">
      <c r="A9" s="15"/>
      <c r="B9" s="18"/>
      <c r="C9" s="18"/>
      <c r="D9" s="82" t="s">
        <v>49</v>
      </c>
      <c r="E9" s="8"/>
      <c r="F9" s="18"/>
      <c r="G9" s="24"/>
      <c r="H9" s="17" t="s">
        <v>25</v>
      </c>
      <c r="J9" s="17" t="s">
        <v>53</v>
      </c>
      <c r="K9" s="75"/>
    </row>
    <row r="10" spans="1:249" ht="15.75" customHeight="1">
      <c r="A10" s="15"/>
      <c r="B10" s="18"/>
      <c r="C10" s="18"/>
      <c r="D10" s="82" t="s">
        <v>50</v>
      </c>
      <c r="E10" s="8"/>
      <c r="F10" s="18"/>
      <c r="G10" s="24"/>
      <c r="H10" s="17" t="s">
        <v>23</v>
      </c>
      <c r="J10" s="17">
        <v>4500055320</v>
      </c>
    </row>
    <row r="11" spans="1:249" ht="15.75" customHeight="1">
      <c r="A11" s="15"/>
      <c r="B11" s="18"/>
      <c r="C11" s="18"/>
      <c r="D11" s="82" t="s">
        <v>51</v>
      </c>
      <c r="E11" s="8"/>
      <c r="F11" s="18"/>
      <c r="G11" s="18"/>
      <c r="H11" s="17" t="s">
        <v>24</v>
      </c>
      <c r="I11" s="17"/>
      <c r="J11" s="86" t="s">
        <v>54</v>
      </c>
    </row>
    <row r="12" spans="1:249" ht="15.75" customHeight="1">
      <c r="A12" s="15"/>
      <c r="B12" s="59" t="s">
        <v>8</v>
      </c>
      <c r="C12" s="18"/>
      <c r="D12" s="82" t="s">
        <v>52</v>
      </c>
      <c r="E12" s="8"/>
      <c r="F12" s="18"/>
      <c r="G12" s="15"/>
      <c r="H12" s="17" t="s">
        <v>26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31</v>
      </c>
      <c r="I19" s="36"/>
      <c r="J19" s="36" t="s">
        <v>32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55</v>
      </c>
      <c r="E22" s="82" t="s">
        <v>56</v>
      </c>
      <c r="F22" s="82"/>
      <c r="G22" s="83">
        <v>2</v>
      </c>
      <c r="H22" s="39">
        <v>582</v>
      </c>
      <c r="I22" s="38"/>
      <c r="J22" s="38">
        <f>G22*H22</f>
        <v>1164</v>
      </c>
      <c r="K22" s="15">
        <v>95.97</v>
      </c>
      <c r="L22" s="65">
        <v>0.3</v>
      </c>
      <c r="M22" s="15">
        <f>K22/(1-L22)</f>
        <v>137.1</v>
      </c>
    </row>
    <row r="23" spans="1:16" ht="15">
      <c r="A23" s="15"/>
      <c r="B23" s="11"/>
      <c r="C23" s="10"/>
      <c r="D23" s="15"/>
      <c r="E23" s="82" t="s">
        <v>57</v>
      </c>
      <c r="F23" s="82"/>
      <c r="G23" s="83"/>
      <c r="H23" s="39"/>
      <c r="I23" s="38"/>
      <c r="J23" s="38"/>
    </row>
    <row r="24" spans="1:16" ht="15">
      <c r="A24" s="15"/>
      <c r="B24" s="11"/>
      <c r="C24" s="10"/>
      <c r="D24" s="15"/>
      <c r="E24" s="82" t="s">
        <v>58</v>
      </c>
      <c r="F24" s="82"/>
      <c r="G24" s="83"/>
      <c r="H24" s="39"/>
      <c r="I24" s="38"/>
      <c r="J24" s="38"/>
    </row>
    <row r="25" spans="1:16" ht="15">
      <c r="A25" s="15"/>
      <c r="B25" s="11"/>
      <c r="C25" s="10"/>
      <c r="D25" s="15"/>
      <c r="E25" s="82" t="s">
        <v>59</v>
      </c>
      <c r="F25" s="82"/>
      <c r="G25" s="83"/>
      <c r="H25" s="39"/>
      <c r="I25" s="38"/>
      <c r="J25" s="38"/>
    </row>
    <row r="26" spans="1:16" ht="15">
      <c r="A26" s="15"/>
      <c r="B26" s="11"/>
      <c r="C26" s="10"/>
      <c r="D26" s="15"/>
      <c r="E26" s="82" t="s">
        <v>60</v>
      </c>
      <c r="F26" s="82"/>
      <c r="G26" s="83"/>
      <c r="H26" s="39"/>
      <c r="I26" s="38"/>
      <c r="J26" s="38"/>
    </row>
    <row r="27" spans="1:16" ht="15">
      <c r="A27" s="15"/>
      <c r="B27" s="11"/>
      <c r="C27" s="10"/>
      <c r="D27" s="15"/>
      <c r="E27" s="82" t="s">
        <v>61</v>
      </c>
      <c r="F27" s="82"/>
      <c r="G27" s="83"/>
      <c r="H27" s="39"/>
      <c r="I27" s="38"/>
      <c r="J27" s="38"/>
    </row>
    <row r="28" spans="1:16" ht="15">
      <c r="A28" s="15"/>
      <c r="B28" s="11"/>
      <c r="C28" s="10"/>
      <c r="D28" s="15"/>
      <c r="E28" s="82" t="s">
        <v>62</v>
      </c>
      <c r="F28" s="82"/>
      <c r="G28" s="83"/>
      <c r="H28" s="39"/>
      <c r="I28" s="38"/>
      <c r="J28" s="38"/>
    </row>
    <row r="29" spans="1:16" ht="15">
      <c r="A29" s="15"/>
      <c r="B29" s="11"/>
      <c r="C29" s="10"/>
      <c r="D29" s="15"/>
      <c r="E29" s="82" t="s">
        <v>63</v>
      </c>
      <c r="F29" s="82"/>
      <c r="G29" s="83"/>
      <c r="H29" s="39"/>
      <c r="I29" s="38"/>
      <c r="J29" s="38"/>
    </row>
    <row r="30" spans="1:16" ht="15">
      <c r="A30" s="15"/>
      <c r="B30" s="11"/>
      <c r="C30" s="10"/>
      <c r="D30" s="15"/>
      <c r="E30" s="82"/>
      <c r="F30" s="82"/>
      <c r="G30" s="83"/>
      <c r="H30" s="39"/>
      <c r="I30" s="38"/>
      <c r="J30" s="38"/>
    </row>
    <row r="31" spans="1:16" ht="15">
      <c r="A31" s="15"/>
      <c r="B31" s="11">
        <v>2</v>
      </c>
      <c r="C31" s="10"/>
      <c r="D31" s="95" t="s">
        <v>64</v>
      </c>
      <c r="E31" s="95" t="s">
        <v>65</v>
      </c>
      <c r="F31" s="95"/>
      <c r="G31" s="96">
        <v>2</v>
      </c>
      <c r="H31" s="39">
        <v>25</v>
      </c>
      <c r="I31" s="38"/>
      <c r="J31" s="38">
        <f>G31*H31</f>
        <v>50</v>
      </c>
    </row>
    <row r="32" spans="1:16" ht="15">
      <c r="A32" s="15"/>
      <c r="B32" s="11"/>
      <c r="C32" s="10"/>
      <c r="D32" s="29"/>
      <c r="E32" s="82"/>
      <c r="F32" s="82"/>
      <c r="G32" s="83"/>
      <c r="H32" s="39"/>
      <c r="I32" s="38"/>
      <c r="J32" s="38"/>
    </row>
    <row r="33" spans="1:249" ht="15">
      <c r="A33" s="15"/>
      <c r="B33" s="11"/>
      <c r="C33" s="10"/>
      <c r="D33" s="29"/>
      <c r="E33" s="82"/>
      <c r="F33" s="82"/>
      <c r="G33" s="83"/>
      <c r="H33" s="39"/>
      <c r="I33" s="38"/>
      <c r="J33" s="38"/>
    </row>
    <row r="34" spans="1:249" ht="15">
      <c r="A34" s="15"/>
      <c r="B34" s="11"/>
      <c r="C34" s="10"/>
      <c r="D34" s="88" t="s">
        <v>30</v>
      </c>
      <c r="E34" s="89" t="s">
        <v>66</v>
      </c>
      <c r="F34" s="82"/>
      <c r="G34" s="83"/>
      <c r="H34" s="39"/>
      <c r="I34" s="38"/>
      <c r="J34" s="38"/>
    </row>
    <row r="35" spans="1:249" ht="15">
      <c r="A35" s="15"/>
      <c r="B35" s="11"/>
      <c r="C35" s="10"/>
      <c r="D35" s="15"/>
      <c r="E35" s="82"/>
      <c r="F35" s="82"/>
      <c r="G35" s="83"/>
      <c r="H35" s="39"/>
      <c r="I35" s="38"/>
      <c r="J35" s="38"/>
    </row>
    <row r="36" spans="1:249" ht="15.75" customHeight="1" thickBot="1">
      <c r="A36" s="15"/>
      <c r="B36" s="76"/>
      <c r="C36" s="76"/>
      <c r="D36" s="76"/>
      <c r="E36" s="76"/>
      <c r="F36" s="76"/>
      <c r="G36" s="76"/>
      <c r="H36" s="49"/>
      <c r="I36" s="50"/>
      <c r="J36" s="50"/>
      <c r="M36"/>
      <c r="N36"/>
    </row>
    <row r="37" spans="1:249" ht="15.75" customHeight="1">
      <c r="A37" s="15"/>
      <c r="B37" s="10"/>
      <c r="C37" s="10"/>
      <c r="D37" s="11"/>
      <c r="E37" s="18"/>
      <c r="F37" s="10"/>
      <c r="G37" s="24" t="s">
        <v>7</v>
      </c>
      <c r="H37" s="39" t="s">
        <v>3</v>
      </c>
      <c r="I37" s="38"/>
      <c r="J37" s="38">
        <f>SUM(J22:J36)</f>
        <v>1214</v>
      </c>
      <c r="M37"/>
      <c r="N37"/>
    </row>
    <row r="38" spans="1:249" ht="15.75" customHeight="1">
      <c r="A38" s="15"/>
      <c r="B38" s="10"/>
      <c r="C38" s="10"/>
      <c r="D38" s="11"/>
      <c r="E38" s="32"/>
      <c r="F38" s="30"/>
      <c r="G38" s="31" t="s">
        <v>33</v>
      </c>
      <c r="H38" s="40" t="s">
        <v>3</v>
      </c>
      <c r="I38" s="41"/>
      <c r="J38" s="41">
        <v>0</v>
      </c>
      <c r="M38"/>
      <c r="N38"/>
    </row>
    <row r="39" spans="1:249" ht="15.75" customHeight="1">
      <c r="A39" s="15"/>
      <c r="B39" s="10"/>
      <c r="C39" s="10"/>
      <c r="D39" s="11"/>
      <c r="E39" s="33"/>
      <c r="F39" s="34"/>
      <c r="G39" s="45" t="s">
        <v>34</v>
      </c>
      <c r="H39" s="42" t="s">
        <v>3</v>
      </c>
      <c r="I39" s="43"/>
      <c r="J39" s="43">
        <v>0</v>
      </c>
    </row>
    <row r="40" spans="1:249" ht="15.75" customHeight="1" thickBot="1">
      <c r="A40" s="15"/>
      <c r="B40" s="47"/>
      <c r="C40" s="47"/>
      <c r="D40" s="46"/>
      <c r="E40" s="52"/>
      <c r="F40" s="53"/>
      <c r="G40" s="54" t="s">
        <v>35</v>
      </c>
      <c r="H40" s="55" t="s">
        <v>3</v>
      </c>
      <c r="I40" s="56"/>
      <c r="J40" s="56">
        <v>35</v>
      </c>
    </row>
    <row r="41" spans="1:249" ht="15.75" customHeight="1">
      <c r="A41" s="15"/>
      <c r="B41" s="10"/>
      <c r="C41" s="10"/>
      <c r="D41" s="11"/>
      <c r="E41" s="18"/>
      <c r="F41" s="10"/>
      <c r="G41" s="23" t="s">
        <v>36</v>
      </c>
      <c r="H41" s="39" t="s">
        <v>3</v>
      </c>
      <c r="I41" s="38"/>
      <c r="J41" s="38">
        <f>SUM(J37:J40)</f>
        <v>1249</v>
      </c>
    </row>
    <row r="42" spans="1:249" ht="15.75" customHeight="1" thickBot="1">
      <c r="A42" s="15"/>
      <c r="B42" s="47"/>
      <c r="C42" s="47"/>
      <c r="D42" s="46"/>
      <c r="E42" s="48"/>
      <c r="F42" s="47"/>
      <c r="G42" s="51" t="s">
        <v>37</v>
      </c>
      <c r="H42" s="49" t="s">
        <v>3</v>
      </c>
      <c r="I42" s="50"/>
      <c r="J42" s="50">
        <f>J41*0.196</f>
        <v>244.804</v>
      </c>
    </row>
    <row r="43" spans="1:249" ht="15.75" customHeight="1">
      <c r="A43" s="15"/>
      <c r="B43" s="10"/>
      <c r="C43" s="10"/>
      <c r="D43" s="11"/>
      <c r="E43" s="15"/>
      <c r="F43" s="10"/>
      <c r="G43" s="44" t="s">
        <v>7</v>
      </c>
      <c r="H43" s="39" t="s">
        <v>3</v>
      </c>
      <c r="I43" s="38"/>
      <c r="J43" s="39">
        <f>SUM(J41:J42)</f>
        <v>1493.8040000000001</v>
      </c>
    </row>
    <row r="44" spans="1:249" ht="15.75" customHeight="1">
      <c r="A44" s="15"/>
      <c r="B44" s="10"/>
      <c r="C44" s="10"/>
      <c r="D44" s="44" t="s">
        <v>38</v>
      </c>
      <c r="E44" s="82" t="s">
        <v>48</v>
      </c>
      <c r="F44" s="10"/>
      <c r="G44" s="82"/>
      <c r="H44" s="39"/>
      <c r="I44" s="38"/>
      <c r="J44" s="39"/>
    </row>
    <row r="45" spans="1:249" s="15" customFormat="1" ht="15.75" customHeight="1">
      <c r="C45" s="10"/>
      <c r="E45" s="82" t="s">
        <v>49</v>
      </c>
      <c r="F45" s="10"/>
      <c r="G45" s="82"/>
      <c r="H45" s="13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C46" s="10"/>
      <c r="E46" s="82" t="s">
        <v>50</v>
      </c>
      <c r="F46" s="10"/>
      <c r="G46" s="82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6"/>
      <c r="E47" s="82" t="s">
        <v>51</v>
      </c>
      <c r="F47" s="10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6"/>
      <c r="D48" s="84" t="s">
        <v>22</v>
      </c>
      <c r="E48" s="82" t="s">
        <v>52</v>
      </c>
      <c r="F48" s="10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85" t="s">
        <v>39</v>
      </c>
      <c r="E49" s="15" t="s">
        <v>67</v>
      </c>
      <c r="F49" s="10"/>
      <c r="H49" s="21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B50" s="10"/>
      <c r="C50" s="10"/>
      <c r="D50" s="16"/>
      <c r="F50" s="10"/>
      <c r="G50" s="12"/>
      <c r="I50" s="10"/>
      <c r="J50" s="14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C51" s="10"/>
      <c r="D51" s="57" t="s">
        <v>40</v>
      </c>
      <c r="E51" s="10"/>
      <c r="F51" s="10"/>
      <c r="G51" s="12"/>
      <c r="H51" s="21"/>
      <c r="I51" s="10"/>
      <c r="J51" s="58"/>
      <c r="K51" s="70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B52" s="10"/>
      <c r="C52" s="10"/>
      <c r="D52" s="44" t="s">
        <v>41</v>
      </c>
      <c r="E52" s="16"/>
      <c r="F52" s="10"/>
      <c r="G52" s="12"/>
      <c r="H52" s="44"/>
      <c r="I52" s="10"/>
      <c r="J52" s="14"/>
      <c r="K52" s="78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D53" s="21" t="s">
        <v>42</v>
      </c>
      <c r="E53" s="68" t="s">
        <v>47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D54" s="21" t="s">
        <v>43</v>
      </c>
      <c r="E54" s="19" t="s">
        <v>44</v>
      </c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8"/>
      <c r="C59" s="8"/>
      <c r="D59" s="10"/>
      <c r="E59" s="10"/>
      <c r="F59" s="10"/>
      <c r="G59" s="20"/>
      <c r="H59" s="10"/>
      <c r="I59" s="10"/>
      <c r="J59" s="2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 t="s">
        <v>17</v>
      </c>
      <c r="C60" s="10"/>
      <c r="D60" s="10"/>
      <c r="E60" s="10"/>
      <c r="F60" s="10"/>
      <c r="G60" s="20"/>
      <c r="H60" s="10"/>
      <c r="I60" s="10"/>
      <c r="J60" s="2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s="15" customFormat="1" ht="15.75" customHeight="1">
      <c r="B61" s="10" t="s">
        <v>45</v>
      </c>
      <c r="C61" s="8"/>
      <c r="D61" s="10"/>
      <c r="E61" s="10"/>
      <c r="F61" s="10"/>
      <c r="G61" s="20"/>
      <c r="H61" s="10"/>
      <c r="I61" s="10"/>
      <c r="J61" s="20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8"/>
      <c r="C63" s="8"/>
      <c r="D63" s="5"/>
      <c r="E63" s="6"/>
      <c r="F63" s="6"/>
      <c r="G63" s="7"/>
      <c r="H63" s="6"/>
      <c r="I63" s="6"/>
      <c r="J63" s="7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2"/>
      <c r="H68" s="2"/>
      <c r="I68" s="2"/>
      <c r="J68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2012-09-28T13:32:52Z</dcterms:modified>
</cp:coreProperties>
</file>